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31.224\Edem\Прайс-листы 2026\Июнь\"/>
    </mc:Choice>
  </mc:AlternateContent>
  <xr:revisionPtr revIDLastSave="0" documentId="13_ncr:1_{5A51B696-2DE2-474C-8502-67EC978B902A}" xr6:coauthVersionLast="40" xr6:coauthVersionMax="40" xr10:uidLastSave="{00000000-0000-0000-0000-000000000000}"/>
  <bookViews>
    <workbookView xWindow="0" yWindow="0" windowWidth="23040" windowHeight="9048" xr2:uid="{00000000-000D-0000-FFFF-FFFF00000000}"/>
  </bookViews>
  <sheets>
    <sheet name="Ампельные" sheetId="1" r:id="rId1"/>
    <sheet name="Лист3" sheetId="3" r:id="rId2"/>
  </sheets>
  <calcPr calcId="191029" refMode="R1C1"/>
</workbook>
</file>

<file path=xl/calcChain.xml><?xml version="1.0" encoding="utf-8"?>
<calcChain xmlns="http://schemas.openxmlformats.org/spreadsheetml/2006/main">
  <c r="E42" i="1" l="1"/>
  <c r="F42" i="1"/>
  <c r="E84" i="1" l="1"/>
  <c r="F84" i="1"/>
  <c r="E69" i="1"/>
  <c r="F69" i="1"/>
  <c r="E63" i="1" l="1"/>
  <c r="F63" i="1"/>
  <c r="E82" i="1" l="1"/>
  <c r="F82" i="1"/>
  <c r="E55" i="1"/>
  <c r="F55" i="1"/>
  <c r="E15" i="1" l="1"/>
  <c r="F15" i="1"/>
  <c r="F4" i="1" l="1"/>
  <c r="F5" i="1"/>
  <c r="F6" i="1"/>
  <c r="F7" i="1"/>
  <c r="F8" i="1"/>
  <c r="F9" i="1"/>
  <c r="F10" i="1"/>
  <c r="F11" i="1"/>
  <c r="F12" i="1"/>
  <c r="F13" i="1"/>
  <c r="F14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3" i="1"/>
  <c r="F44" i="1"/>
  <c r="F45" i="1"/>
  <c r="F46" i="1"/>
  <c r="F47" i="1"/>
  <c r="F48" i="1"/>
  <c r="F49" i="1"/>
  <c r="F50" i="1"/>
  <c r="F51" i="1"/>
  <c r="F52" i="1"/>
  <c r="F53" i="1"/>
  <c r="F54" i="1"/>
  <c r="F56" i="1"/>
  <c r="F57" i="1"/>
  <c r="F58" i="1"/>
  <c r="F59" i="1"/>
  <c r="F60" i="1"/>
  <c r="F61" i="1"/>
  <c r="F62" i="1"/>
  <c r="F64" i="1"/>
  <c r="F65" i="1"/>
  <c r="F66" i="1"/>
  <c r="F67" i="1"/>
  <c r="F68" i="1"/>
  <c r="F70" i="1"/>
  <c r="F71" i="1"/>
  <c r="F72" i="1"/>
  <c r="F73" i="1"/>
  <c r="F74" i="1"/>
  <c r="F75" i="1"/>
  <c r="F76" i="1"/>
  <c r="F77" i="1"/>
  <c r="F78" i="1"/>
  <c r="F79" i="1"/>
  <c r="F80" i="1"/>
  <c r="F81" i="1"/>
  <c r="F83" i="1"/>
  <c r="F85" i="1"/>
  <c r="F86" i="1"/>
  <c r="F3" i="1"/>
  <c r="E4" i="1"/>
  <c r="E5" i="1"/>
  <c r="E6" i="1"/>
  <c r="E7" i="1"/>
  <c r="E8" i="1"/>
  <c r="E9" i="1"/>
  <c r="E10" i="1"/>
  <c r="E11" i="1"/>
  <c r="E12" i="1"/>
  <c r="E13" i="1"/>
  <c r="E14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3" i="1"/>
  <c r="E44" i="1"/>
  <c r="E45" i="1"/>
  <c r="E46" i="1"/>
  <c r="E47" i="1"/>
  <c r="E48" i="1"/>
  <c r="E49" i="1"/>
  <c r="E50" i="1"/>
  <c r="E51" i="1"/>
  <c r="E52" i="1"/>
  <c r="E53" i="1"/>
  <c r="E54" i="1"/>
  <c r="E56" i="1"/>
  <c r="E57" i="1"/>
  <c r="E58" i="1"/>
  <c r="E59" i="1"/>
  <c r="E60" i="1"/>
  <c r="E61" i="1"/>
  <c r="E62" i="1"/>
  <c r="E64" i="1"/>
  <c r="E65" i="1"/>
  <c r="E66" i="1"/>
  <c r="E67" i="1"/>
  <c r="E68" i="1"/>
  <c r="E70" i="1"/>
  <c r="E71" i="1"/>
  <c r="E72" i="1"/>
  <c r="E73" i="1"/>
  <c r="E74" i="1"/>
  <c r="E75" i="1"/>
  <c r="E76" i="1"/>
  <c r="E77" i="1"/>
  <c r="E78" i="1"/>
  <c r="E79" i="1"/>
  <c r="E80" i="1"/>
  <c r="E81" i="1"/>
  <c r="E83" i="1"/>
  <c r="E85" i="1"/>
  <c r="E86" i="1"/>
  <c r="E3" i="1"/>
</calcChain>
</file>

<file path=xl/sharedStrings.xml><?xml version="1.0" encoding="utf-8"?>
<sst xmlns="http://schemas.openxmlformats.org/spreadsheetml/2006/main" count="258" uniqueCount="153">
  <si>
    <t>d 23</t>
  </si>
  <si>
    <t>Плектрантус</t>
  </si>
  <si>
    <t>Плющ</t>
  </si>
  <si>
    <t>Нематантус</t>
  </si>
  <si>
    <t>Аспарагус</t>
  </si>
  <si>
    <t>Эсхинантус</t>
  </si>
  <si>
    <t>d 19</t>
  </si>
  <si>
    <t>Фикус</t>
  </si>
  <si>
    <t xml:space="preserve"> </t>
  </si>
  <si>
    <t>d 13</t>
  </si>
  <si>
    <t>Рипсалис</t>
  </si>
  <si>
    <t>зеленый</t>
  </si>
  <si>
    <t xml:space="preserve">зеленый </t>
  </si>
  <si>
    <t>красный</t>
  </si>
  <si>
    <t>пестролистный</t>
  </si>
  <si>
    <t>оранжевый</t>
  </si>
  <si>
    <t>Эпипремнум</t>
  </si>
  <si>
    <t>в ассортименте</t>
  </si>
  <si>
    <t xml:space="preserve">Аптения сердцелистная </t>
  </si>
  <si>
    <t>спиралевидный</t>
  </si>
  <si>
    <t>Хлорофитум</t>
  </si>
  <si>
    <t>d 14</t>
  </si>
  <si>
    <t>Камнеломка плетистая</t>
  </si>
  <si>
    <t>d 25</t>
  </si>
  <si>
    <t>Розничный отдел +7-967-211-32-10 Стройкова Наталья</t>
  </si>
  <si>
    <t>d 15</t>
  </si>
  <si>
    <t>Циссус</t>
  </si>
  <si>
    <t>пестролистный, зеленый</t>
  </si>
  <si>
    <t>Сингониум</t>
  </si>
  <si>
    <t xml:space="preserve">Церопегия </t>
  </si>
  <si>
    <t xml:space="preserve">Барвинок </t>
  </si>
  <si>
    <t>d 27</t>
  </si>
  <si>
    <t>Дипладения</t>
  </si>
  <si>
    <t>Земляника ампельная</t>
  </si>
  <si>
    <t>пестролистное</t>
  </si>
  <si>
    <t>Лантана</t>
  </si>
  <si>
    <t>желтый</t>
  </si>
  <si>
    <t>Лизимахия</t>
  </si>
  <si>
    <t>Пеларгония</t>
  </si>
  <si>
    <t>плющелистная</t>
  </si>
  <si>
    <t>Фуксия ампельная</t>
  </si>
  <si>
    <t>Маранта</t>
  </si>
  <si>
    <t>Руэллия</t>
  </si>
  <si>
    <t>Кадананте</t>
  </si>
  <si>
    <t>Копросма Кирка</t>
  </si>
  <si>
    <t>пестролистная</t>
  </si>
  <si>
    <t>конус d 13</t>
  </si>
  <si>
    <t>Антарктический</t>
  </si>
  <si>
    <t xml:space="preserve">Хойя </t>
  </si>
  <si>
    <t>Монстера</t>
  </si>
  <si>
    <t>розовый</t>
  </si>
  <si>
    <t>adansonii</t>
  </si>
  <si>
    <t>debilis</t>
  </si>
  <si>
    <t xml:space="preserve">Пилея </t>
  </si>
  <si>
    <t>мелколистная</t>
  </si>
  <si>
    <t>дипресса</t>
  </si>
  <si>
    <t>d 14/15</t>
  </si>
  <si>
    <t>d 18/19</t>
  </si>
  <si>
    <t>Quadricolor</t>
  </si>
  <si>
    <t>d 18</t>
  </si>
  <si>
    <t xml:space="preserve">Сциндапсус </t>
  </si>
  <si>
    <t>Алиссум</t>
  </si>
  <si>
    <t>Альтернатера</t>
  </si>
  <si>
    <t>Вербена</t>
  </si>
  <si>
    <t>Виола ампельная</t>
  </si>
  <si>
    <t>Гиностемма</t>
  </si>
  <si>
    <t>Гипсофила</t>
  </si>
  <si>
    <t>белый, розовый</t>
  </si>
  <si>
    <t>Глехома (будра)</t>
  </si>
  <si>
    <t xml:space="preserve">Дихондра </t>
  </si>
  <si>
    <t>зеленый, серебристый</t>
  </si>
  <si>
    <t>d 21</t>
  </si>
  <si>
    <t>Калибрахоа</t>
  </si>
  <si>
    <t>Катарантус</t>
  </si>
  <si>
    <t>Ламиаструм</t>
  </si>
  <si>
    <t>Лобелия</t>
  </si>
  <si>
    <t>Петуния</t>
  </si>
  <si>
    <t xml:space="preserve">Сцевола </t>
  </si>
  <si>
    <t>Элизофилум</t>
  </si>
  <si>
    <t>белый</t>
  </si>
  <si>
    <t>Эуфорбия</t>
  </si>
  <si>
    <t xml:space="preserve">Стробилантус </t>
  </si>
  <si>
    <t>Persian Shield</t>
  </si>
  <si>
    <t>SilverAnn, Silver Splash, Pictus</t>
  </si>
  <si>
    <t xml:space="preserve">Бакопа </t>
  </si>
  <si>
    <t xml:space="preserve">Эписция </t>
  </si>
  <si>
    <t>№</t>
  </si>
  <si>
    <t>Наименование</t>
  </si>
  <si>
    <t>цвет/сорт</t>
  </si>
  <si>
    <t>тара</t>
  </si>
  <si>
    <t>Основная цена*</t>
  </si>
  <si>
    <t>Цена со скидкой при оплате по эквайрингу**</t>
  </si>
  <si>
    <t>Цена со скидкой при оплате наличными ***</t>
  </si>
  <si>
    <t>d23/d25</t>
  </si>
  <si>
    <t>***</t>
  </si>
  <si>
    <t>**</t>
  </si>
  <si>
    <t>Цена при оплате на расчётный счёт организации</t>
  </si>
  <si>
    <t>Скидка по карте клиента суммируется с вышепредставленными скидками</t>
  </si>
  <si>
    <t>!!!</t>
  </si>
  <si>
    <t xml:space="preserve">Сенецио </t>
  </si>
  <si>
    <t>Роули (шарики)</t>
  </si>
  <si>
    <t>Stapeliiformis</t>
  </si>
  <si>
    <t>Менеджер по продажам:   +7-965-436-44-88    e-mail e2110658@yandex.ru</t>
  </si>
  <si>
    <t>Менеджер по продажам:  +7-929-508-92-82  e-mail e2110658@yandex.ru</t>
  </si>
  <si>
    <t>d 25/d 27</t>
  </si>
  <si>
    <t xml:space="preserve">Каллизия </t>
  </si>
  <si>
    <t xml:space="preserve">межвидовая </t>
  </si>
  <si>
    <t>Пеллиония</t>
  </si>
  <si>
    <t>шоколад</t>
  </si>
  <si>
    <t>Пеперомия</t>
  </si>
  <si>
    <t>d 18/d 19</t>
  </si>
  <si>
    <t>Седум</t>
  </si>
  <si>
    <t xml:space="preserve">Традесканция </t>
  </si>
  <si>
    <t>carnosa: Green</t>
  </si>
  <si>
    <t>Marbel Queen, Neon, N.Jo</t>
  </si>
  <si>
    <t xml:space="preserve">Мекардония </t>
  </si>
  <si>
    <t xml:space="preserve">Биденс </t>
  </si>
  <si>
    <t>*</t>
  </si>
  <si>
    <t>Ассортимент продукции           цены 2026 года                  КАШПО С АМПЕЛЬНЫМИ КУЛЬТУРАМИ</t>
  </si>
  <si>
    <t>Blazing, Timeless</t>
  </si>
  <si>
    <t>Виноградная улитка</t>
  </si>
  <si>
    <t>Гвоздика</t>
  </si>
  <si>
    <t>Fontaine</t>
  </si>
  <si>
    <t>Маршмеллоу</t>
  </si>
  <si>
    <t>Соланум жасминовидный</t>
  </si>
  <si>
    <r>
      <rPr>
        <i/>
        <u/>
        <sz val="10"/>
        <rFont val="Comic Sans MS"/>
        <family val="4"/>
        <charset val="204"/>
      </rPr>
      <t>carnosa:</t>
    </r>
    <r>
      <rPr>
        <sz val="10"/>
        <rFont val="Comic Sans MS"/>
        <family val="4"/>
        <charset val="204"/>
      </rPr>
      <t xml:space="preserve"> Krimson Queen, Albomarginata, Krinkle Kurl, Krimson Princess; </t>
    </r>
    <r>
      <rPr>
        <i/>
        <u/>
        <sz val="10"/>
        <rFont val="Comic Sans MS"/>
        <family val="4"/>
        <charset val="204"/>
      </rPr>
      <t>kentiana:</t>
    </r>
    <r>
      <rPr>
        <sz val="10"/>
        <rFont val="Comic Sans MS"/>
        <family val="4"/>
        <charset val="204"/>
      </rPr>
      <t>Green, Variegata</t>
    </r>
  </si>
  <si>
    <t>Лептинелла</t>
  </si>
  <si>
    <t>squalida</t>
  </si>
  <si>
    <t>Ориганум декоративный</t>
  </si>
  <si>
    <t>Kirigami</t>
  </si>
  <si>
    <t>Bianca, Nanouk, Silver Plus, Zebrina</t>
  </si>
  <si>
    <t>Портулак</t>
  </si>
  <si>
    <t>Агростис (ампельный бамбук)</t>
  </si>
  <si>
    <t>Ахиллея (Тысячелистник)</t>
  </si>
  <si>
    <t>Центрадения</t>
  </si>
  <si>
    <t>При оплате по эквайрингу предоставляется скидка 8 % от основной цены</t>
  </si>
  <si>
    <t>При оплате наличными предоставляется скидка 20 % от основной цены</t>
  </si>
  <si>
    <t>Брахикома</t>
  </si>
  <si>
    <t>Brasco Violet</t>
  </si>
  <si>
    <t>d 21/d25</t>
  </si>
  <si>
    <t>Вигна Каракалла</t>
  </si>
  <si>
    <t>Эпифиллум</t>
  </si>
  <si>
    <t>Стрептокарпус</t>
  </si>
  <si>
    <t>голубой</t>
  </si>
  <si>
    <t>Бегония гибридная</t>
  </si>
  <si>
    <t xml:space="preserve">Бальзамин </t>
  </si>
  <si>
    <t>d 21/d 25</t>
  </si>
  <si>
    <t xml:space="preserve">Филодендрон </t>
  </si>
  <si>
    <t>лазающий</t>
  </si>
  <si>
    <t>d 17</t>
  </si>
  <si>
    <t>мраморный</t>
  </si>
  <si>
    <t xml:space="preserve">Оксалис </t>
  </si>
  <si>
    <t>пупрурный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</si>
</sst>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12" x14ac:knownFonts="1">
    <font>
      <sz val="11"/>
      <color theme="1"/>
      <name val="Calibri"/>
      <family val="2"/>
      <charset val="204"/>
      <scheme val="minor"/>
    </font>
    <font>
      <b/>
      <sz val="18"/>
      <name val="Comic Sans MS"/>
      <family val="4"/>
      <charset val="204"/>
    </font>
    <font>
      <sz val="14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theme="1"/>
      <name val="Comic Sans MS"/>
      <family val="4"/>
      <charset val="204"/>
    </font>
    <font>
      <sz val="11"/>
      <color theme="1"/>
      <name val="Comic Sans MS"/>
      <family val="4"/>
      <charset val="204"/>
    </font>
    <font>
      <b/>
      <sz val="10"/>
      <name val="Comic Sans MS"/>
      <family val="4"/>
      <charset val="204"/>
    </font>
    <font>
      <sz val="12"/>
      <color theme="1"/>
      <name val="Comic Sans MS"/>
      <family val="4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Comic Sans MS"/>
      <family val="4"/>
      <charset val="204"/>
    </font>
    <font>
      <i/>
      <u/>
      <sz val="10"/>
      <name val="Comic Sans MS"/>
      <family val="4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0" fontId="0" fillId="2" borderId="0" xfId="0" applyFill="1"/>
    <xf numFmtId="0" fontId="5" fillId="2" borderId="0" xfId="0" applyFont="1" applyFill="1"/>
    <xf numFmtId="0" fontId="2" fillId="0" borderId="0" xfId="0" applyFont="1" applyFill="1"/>
    <xf numFmtId="0" fontId="4" fillId="0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14" fontId="9" fillId="0" borderId="0" xfId="0" applyNumberFormat="1" applyFont="1"/>
    <xf numFmtId="0" fontId="9" fillId="0" borderId="0" xfId="0" applyFont="1"/>
    <xf numFmtId="0" fontId="8" fillId="0" borderId="0" xfId="0" applyFont="1"/>
    <xf numFmtId="0" fontId="10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 vertical="center" wrapText="1"/>
    </xf>
    <xf numFmtId="0" fontId="10" fillId="0" borderId="2" xfId="0" applyFont="1" applyBorder="1" applyAlignment="1" applyProtection="1"/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top"/>
    </xf>
    <xf numFmtId="0" fontId="4" fillId="2" borderId="0" xfId="0" applyFont="1" applyFill="1"/>
    <xf numFmtId="0" fontId="8" fillId="2" borderId="0" xfId="0" applyFont="1" applyFill="1"/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wrapText="1"/>
    </xf>
    <xf numFmtId="0" fontId="6" fillId="2" borderId="3" xfId="0" applyFont="1" applyFill="1" applyBorder="1" applyAlignment="1" applyProtection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2" borderId="2" xfId="0" applyFont="1" applyFill="1" applyBorder="1" applyAlignment="1" applyProtection="1"/>
    <xf numFmtId="0" fontId="10" fillId="2" borderId="1" xfId="0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/>
    </xf>
    <xf numFmtId="0" fontId="7" fillId="2" borderId="5" xfId="0" applyFont="1" applyFill="1" applyBorder="1" applyAlignment="1">
      <alignment horizontal="left"/>
    </xf>
    <xf numFmtId="0" fontId="7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175258</xdr:colOff>
      <xdr:row>0</xdr:row>
      <xdr:rowOff>0</xdr:rowOff>
    </xdr:from>
    <xdr:to>
      <xdr:col>2</xdr:col>
      <xdr:colOff>1113133</xdr:colOff>
      <xdr:row>0</xdr:row>
      <xdr:rowOff>1111989</xdr:rowOff>
    </xdr:to>
    <xdr:pic>
      <xdr:nvPicPr>
        <xdr:cNvPr id="2" name="Рисунок 1" descr="Лого мини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6258" y="0"/>
          <a:ext cx="2700000" cy="11119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7"/>
  <sheetViews>
    <sheetView tabSelected="1" workbookViewId="0">
      <pane ySplit="1" topLeftCell="A83" activePane="bottomLeft" state="frozen"/>
      <selection pane="bottomLeft" activeCell="M91" sqref="M91"/>
    </sheetView>
  </sheetViews>
  <sheetFormatPr defaultRowHeight="14.4" x14ac:dyDescent="0.3"/>
  <cols>
    <col min="1" max="1" width="5.5546875" style="9" customWidth="1"/>
    <col min="2" max="2" width="26" style="9" customWidth="1"/>
    <col min="3" max="3" width="20.33203125" style="29" customWidth="1"/>
    <col min="4" max="4" width="13.33203125" style="9" customWidth="1"/>
    <col min="5" max="5" width="15" customWidth="1"/>
    <col min="6" max="7" width="15.44140625" customWidth="1"/>
  </cols>
  <sheetData>
    <row r="1" spans="1:8" ht="111" customHeight="1" x14ac:dyDescent="0.6">
      <c r="A1" s="12"/>
      <c r="B1" s="30"/>
      <c r="C1" s="26"/>
      <c r="D1" s="80" t="s">
        <v>118</v>
      </c>
      <c r="E1" s="80"/>
      <c r="F1" s="80"/>
      <c r="G1" s="80"/>
    </row>
    <row r="2" spans="1:8" ht="70.5" customHeight="1" x14ac:dyDescent="0.3">
      <c r="A2" s="13" t="s">
        <v>86</v>
      </c>
      <c r="B2" s="6" t="s">
        <v>87</v>
      </c>
      <c r="C2" s="24" t="s">
        <v>88</v>
      </c>
      <c r="D2" s="6" t="s">
        <v>89</v>
      </c>
      <c r="E2" s="6" t="s">
        <v>90</v>
      </c>
      <c r="F2" s="6" t="s">
        <v>91</v>
      </c>
      <c r="G2" s="6" t="s">
        <v>92</v>
      </c>
      <c r="H2" s="9"/>
    </row>
    <row r="3" spans="1:8" ht="29.4" customHeight="1" x14ac:dyDescent="0.4">
      <c r="A3" s="34">
        <v>1</v>
      </c>
      <c r="B3" s="21" t="s">
        <v>132</v>
      </c>
      <c r="C3" s="33" t="s">
        <v>11</v>
      </c>
      <c r="D3" s="15" t="s">
        <v>23</v>
      </c>
      <c r="E3" s="32">
        <f>G3/80*100</f>
        <v>1000</v>
      </c>
      <c r="F3" s="32">
        <f>G3/92*100</f>
        <v>869.56521739130426</v>
      </c>
      <c r="G3" s="36">
        <v>800</v>
      </c>
      <c r="H3" s="9"/>
    </row>
    <row r="4" spans="1:8" s="1" customFormat="1" ht="18.600000000000001" x14ac:dyDescent="0.4">
      <c r="A4" s="34">
        <v>2</v>
      </c>
      <c r="B4" s="10" t="s">
        <v>18</v>
      </c>
      <c r="C4" s="11" t="s">
        <v>13</v>
      </c>
      <c r="D4" s="14" t="s">
        <v>0</v>
      </c>
      <c r="E4" s="32">
        <f t="shared" ref="E4:E52" si="0">G4/80*100</f>
        <v>625</v>
      </c>
      <c r="F4" s="32">
        <f t="shared" ref="F4:F52" si="1">G4/92*100</f>
        <v>543.47826086956525</v>
      </c>
      <c r="G4" s="36">
        <v>500</v>
      </c>
    </row>
    <row r="5" spans="1:8" s="1" customFormat="1" ht="18.600000000000001" x14ac:dyDescent="0.4">
      <c r="A5" s="44">
        <v>3</v>
      </c>
      <c r="B5" s="10" t="s">
        <v>61</v>
      </c>
      <c r="C5" s="11" t="s">
        <v>17</v>
      </c>
      <c r="D5" s="15" t="s">
        <v>71</v>
      </c>
      <c r="E5" s="32">
        <f t="shared" si="0"/>
        <v>625</v>
      </c>
      <c r="F5" s="32">
        <f t="shared" si="1"/>
        <v>543.47826086956525</v>
      </c>
      <c r="G5" s="36">
        <v>500</v>
      </c>
    </row>
    <row r="6" spans="1:8" s="1" customFormat="1" ht="18.600000000000001" x14ac:dyDescent="0.4">
      <c r="A6" s="44">
        <v>4</v>
      </c>
      <c r="B6" s="10" t="s">
        <v>62</v>
      </c>
      <c r="C6" s="11" t="s">
        <v>13</v>
      </c>
      <c r="D6" s="15" t="s">
        <v>0</v>
      </c>
      <c r="E6" s="32">
        <f t="shared" si="0"/>
        <v>625</v>
      </c>
      <c r="F6" s="32">
        <f t="shared" si="1"/>
        <v>543.47826086956525</v>
      </c>
      <c r="G6" s="36">
        <v>500</v>
      </c>
    </row>
    <row r="7" spans="1:8" s="1" customFormat="1" ht="18.600000000000001" x14ac:dyDescent="0.4">
      <c r="A7" s="44">
        <v>5</v>
      </c>
      <c r="B7" s="11" t="s">
        <v>4</v>
      </c>
      <c r="C7" s="11" t="s">
        <v>11</v>
      </c>
      <c r="D7" s="15" t="s">
        <v>71</v>
      </c>
      <c r="E7" s="32">
        <f t="shared" si="0"/>
        <v>687.5</v>
      </c>
      <c r="F7" s="32">
        <f t="shared" si="1"/>
        <v>597.82608695652175</v>
      </c>
      <c r="G7" s="36">
        <v>550</v>
      </c>
    </row>
    <row r="8" spans="1:8" s="1" customFormat="1" ht="18.600000000000001" x14ac:dyDescent="0.4">
      <c r="A8" s="44">
        <v>6</v>
      </c>
      <c r="B8" s="39" t="s">
        <v>133</v>
      </c>
      <c r="C8" s="39" t="s">
        <v>123</v>
      </c>
      <c r="D8" s="15" t="s">
        <v>23</v>
      </c>
      <c r="E8" s="32">
        <f t="shared" si="0"/>
        <v>712.5</v>
      </c>
      <c r="F8" s="32">
        <f t="shared" si="1"/>
        <v>619.56521739130437</v>
      </c>
      <c r="G8" s="36">
        <v>570</v>
      </c>
    </row>
    <row r="9" spans="1:8" s="1" customFormat="1" ht="18.600000000000001" x14ac:dyDescent="0.4">
      <c r="A9" s="81">
        <v>7</v>
      </c>
      <c r="B9" s="72" t="s">
        <v>84</v>
      </c>
      <c r="C9" s="72" t="s">
        <v>17</v>
      </c>
      <c r="D9" s="15" t="s">
        <v>71</v>
      </c>
      <c r="E9" s="32">
        <f t="shared" si="0"/>
        <v>500</v>
      </c>
      <c r="F9" s="32">
        <f t="shared" si="1"/>
        <v>434.78260869565213</v>
      </c>
      <c r="G9" s="83">
        <v>400</v>
      </c>
    </row>
    <row r="10" spans="1:8" s="1" customFormat="1" ht="18.600000000000001" x14ac:dyDescent="0.4">
      <c r="A10" s="82"/>
      <c r="B10" s="73"/>
      <c r="C10" s="73"/>
      <c r="D10" s="15" t="s">
        <v>23</v>
      </c>
      <c r="E10" s="32">
        <f t="shared" si="0"/>
        <v>750</v>
      </c>
      <c r="F10" s="32">
        <f t="shared" si="1"/>
        <v>652.17391304347825</v>
      </c>
      <c r="G10" s="36">
        <v>600</v>
      </c>
    </row>
    <row r="11" spans="1:8" s="1" customFormat="1" ht="18.600000000000001" x14ac:dyDescent="0.4">
      <c r="A11" s="13">
        <v>8</v>
      </c>
      <c r="B11" s="37" t="s">
        <v>30</v>
      </c>
      <c r="C11" s="37" t="s">
        <v>17</v>
      </c>
      <c r="D11" s="15" t="s">
        <v>23</v>
      </c>
      <c r="E11" s="32">
        <f t="shared" si="0"/>
        <v>875</v>
      </c>
      <c r="F11" s="32">
        <f t="shared" si="1"/>
        <v>760.86956521739125</v>
      </c>
      <c r="G11" s="36">
        <v>700</v>
      </c>
    </row>
    <row r="12" spans="1:8" s="1" customFormat="1" ht="21" customHeight="1" x14ac:dyDescent="0.4">
      <c r="A12" s="57">
        <v>9</v>
      </c>
      <c r="B12" s="55" t="s">
        <v>145</v>
      </c>
      <c r="C12" s="37" t="s">
        <v>17</v>
      </c>
      <c r="D12" s="38" t="s">
        <v>23</v>
      </c>
      <c r="E12" s="32">
        <f t="shared" si="0"/>
        <v>562.5</v>
      </c>
      <c r="F12" s="32">
        <f t="shared" si="1"/>
        <v>489.13043478260869</v>
      </c>
      <c r="G12" s="83">
        <v>450</v>
      </c>
    </row>
    <row r="13" spans="1:8" s="1" customFormat="1" ht="18.600000000000001" x14ac:dyDescent="0.4">
      <c r="A13" s="54">
        <v>10</v>
      </c>
      <c r="B13" s="52" t="s">
        <v>144</v>
      </c>
      <c r="C13" s="37" t="s">
        <v>17</v>
      </c>
      <c r="D13" s="15" t="s">
        <v>31</v>
      </c>
      <c r="E13" s="32">
        <f t="shared" si="0"/>
        <v>875</v>
      </c>
      <c r="F13" s="32">
        <f t="shared" si="1"/>
        <v>760.86956521739125</v>
      </c>
      <c r="G13" s="83">
        <v>700</v>
      </c>
    </row>
    <row r="14" spans="1:8" s="1" customFormat="1" ht="18.600000000000001" x14ac:dyDescent="0.4">
      <c r="A14" s="13">
        <v>11</v>
      </c>
      <c r="B14" s="37" t="s">
        <v>116</v>
      </c>
      <c r="C14" s="22" t="s">
        <v>119</v>
      </c>
      <c r="D14" s="15" t="s">
        <v>0</v>
      </c>
      <c r="E14" s="32">
        <f t="shared" si="0"/>
        <v>625</v>
      </c>
      <c r="F14" s="32">
        <f t="shared" si="1"/>
        <v>543.47826086956525</v>
      </c>
      <c r="G14" s="83">
        <v>500</v>
      </c>
    </row>
    <row r="15" spans="1:8" s="1" customFormat="1" ht="18.600000000000001" x14ac:dyDescent="0.4">
      <c r="A15" s="61">
        <v>12</v>
      </c>
      <c r="B15" s="43" t="s">
        <v>137</v>
      </c>
      <c r="C15" s="22" t="s">
        <v>138</v>
      </c>
      <c r="D15" s="15" t="s">
        <v>139</v>
      </c>
      <c r="E15" s="32">
        <f t="shared" si="0"/>
        <v>562.5</v>
      </c>
      <c r="F15" s="32">
        <f t="shared" si="1"/>
        <v>489.13043478260869</v>
      </c>
      <c r="G15" s="83">
        <v>450</v>
      </c>
    </row>
    <row r="16" spans="1:8" s="1" customFormat="1" ht="18.600000000000001" x14ac:dyDescent="0.4">
      <c r="A16" s="61">
        <v>13</v>
      </c>
      <c r="B16" s="37" t="s">
        <v>140</v>
      </c>
      <c r="C16" s="22" t="s">
        <v>120</v>
      </c>
      <c r="D16" s="15" t="s">
        <v>23</v>
      </c>
      <c r="E16" s="32">
        <f t="shared" si="0"/>
        <v>750</v>
      </c>
      <c r="F16" s="32">
        <f t="shared" si="1"/>
        <v>652.17391304347825</v>
      </c>
      <c r="G16" s="36">
        <v>600</v>
      </c>
    </row>
    <row r="17" spans="1:7" s="1" customFormat="1" ht="18.600000000000001" x14ac:dyDescent="0.4">
      <c r="A17" s="61">
        <v>14</v>
      </c>
      <c r="B17" s="37" t="s">
        <v>63</v>
      </c>
      <c r="C17" s="37" t="s">
        <v>17</v>
      </c>
      <c r="D17" s="15" t="s">
        <v>0</v>
      </c>
      <c r="E17" s="32">
        <f t="shared" si="0"/>
        <v>562.5</v>
      </c>
      <c r="F17" s="32">
        <f t="shared" si="1"/>
        <v>489.13043478260869</v>
      </c>
      <c r="G17" s="83">
        <v>450</v>
      </c>
    </row>
    <row r="18" spans="1:7" s="1" customFormat="1" ht="18.600000000000001" x14ac:dyDescent="0.4">
      <c r="A18" s="61">
        <v>15</v>
      </c>
      <c r="B18" s="37" t="s">
        <v>64</v>
      </c>
      <c r="C18" s="37" t="s">
        <v>17</v>
      </c>
      <c r="D18" s="15" t="s">
        <v>0</v>
      </c>
      <c r="E18" s="32">
        <f t="shared" si="0"/>
        <v>437.5</v>
      </c>
      <c r="F18" s="32">
        <f t="shared" si="1"/>
        <v>380.43478260869563</v>
      </c>
      <c r="G18" s="83">
        <v>350</v>
      </c>
    </row>
    <row r="19" spans="1:7" s="1" customFormat="1" ht="18.600000000000001" x14ac:dyDescent="0.4">
      <c r="A19" s="61">
        <v>16</v>
      </c>
      <c r="B19" s="37" t="s">
        <v>121</v>
      </c>
      <c r="C19" s="37" t="s">
        <v>122</v>
      </c>
      <c r="D19" s="15" t="s">
        <v>71</v>
      </c>
      <c r="E19" s="32">
        <f t="shared" si="0"/>
        <v>750</v>
      </c>
      <c r="F19" s="32">
        <f t="shared" si="1"/>
        <v>652.17391304347825</v>
      </c>
      <c r="G19" s="36">
        <v>600</v>
      </c>
    </row>
    <row r="20" spans="1:7" s="1" customFormat="1" ht="18.600000000000001" x14ac:dyDescent="0.4">
      <c r="A20" s="61">
        <v>17</v>
      </c>
      <c r="B20" s="37" t="s">
        <v>65</v>
      </c>
      <c r="C20" s="37" t="s">
        <v>11</v>
      </c>
      <c r="D20" s="15" t="s">
        <v>31</v>
      </c>
      <c r="E20" s="32">
        <f t="shared" si="0"/>
        <v>750</v>
      </c>
      <c r="F20" s="32">
        <f t="shared" si="1"/>
        <v>652.17391304347825</v>
      </c>
      <c r="G20" s="36">
        <v>600</v>
      </c>
    </row>
    <row r="21" spans="1:7" s="1" customFormat="1" ht="18.600000000000001" x14ac:dyDescent="0.4">
      <c r="A21" s="61">
        <v>19</v>
      </c>
      <c r="B21" s="37" t="s">
        <v>66</v>
      </c>
      <c r="C21" s="37" t="s">
        <v>67</v>
      </c>
      <c r="D21" s="15" t="s">
        <v>71</v>
      </c>
      <c r="E21" s="32">
        <f t="shared" si="0"/>
        <v>562.5</v>
      </c>
      <c r="F21" s="32">
        <f t="shared" si="1"/>
        <v>489.13043478260869</v>
      </c>
      <c r="G21" s="83">
        <v>450</v>
      </c>
    </row>
    <row r="22" spans="1:7" s="1" customFormat="1" ht="27" customHeight="1" x14ac:dyDescent="0.4">
      <c r="A22" s="61">
        <v>20</v>
      </c>
      <c r="B22" s="37" t="s">
        <v>68</v>
      </c>
      <c r="C22" s="37" t="s">
        <v>17</v>
      </c>
      <c r="D22" s="15" t="s">
        <v>23</v>
      </c>
      <c r="E22" s="32">
        <f t="shared" si="0"/>
        <v>750</v>
      </c>
      <c r="F22" s="32">
        <f t="shared" si="1"/>
        <v>652.17391304347825</v>
      </c>
      <c r="G22" s="36">
        <v>600</v>
      </c>
    </row>
    <row r="23" spans="1:7" s="1" customFormat="1" ht="18.600000000000001" x14ac:dyDescent="0.4">
      <c r="A23" s="61">
        <v>21</v>
      </c>
      <c r="B23" s="45" t="s">
        <v>32</v>
      </c>
      <c r="C23" s="37" t="s">
        <v>17</v>
      </c>
      <c r="D23" s="15" t="s">
        <v>23</v>
      </c>
      <c r="E23" s="32">
        <f t="shared" si="0"/>
        <v>1000</v>
      </c>
      <c r="F23" s="32">
        <f t="shared" si="1"/>
        <v>869.56521739130426</v>
      </c>
      <c r="G23" s="36">
        <v>800</v>
      </c>
    </row>
    <row r="24" spans="1:7" s="1" customFormat="1" ht="32.4" x14ac:dyDescent="0.4">
      <c r="A24" s="61">
        <v>22</v>
      </c>
      <c r="B24" s="37" t="s">
        <v>69</v>
      </c>
      <c r="C24" s="37" t="s">
        <v>70</v>
      </c>
      <c r="D24" s="38" t="s">
        <v>23</v>
      </c>
      <c r="E24" s="32">
        <f t="shared" si="0"/>
        <v>750</v>
      </c>
      <c r="F24" s="32">
        <f t="shared" si="1"/>
        <v>652.17391304347825</v>
      </c>
      <c r="G24" s="36">
        <v>600</v>
      </c>
    </row>
    <row r="25" spans="1:7" s="1" customFormat="1" ht="18.600000000000001" x14ac:dyDescent="0.4">
      <c r="A25" s="61">
        <v>23</v>
      </c>
      <c r="B25" s="37" t="s">
        <v>33</v>
      </c>
      <c r="C25" s="37" t="s">
        <v>17</v>
      </c>
      <c r="D25" s="15" t="s">
        <v>71</v>
      </c>
      <c r="E25" s="32">
        <f t="shared" si="0"/>
        <v>687.5</v>
      </c>
      <c r="F25" s="32">
        <f t="shared" si="1"/>
        <v>597.82608695652175</v>
      </c>
      <c r="G25" s="36">
        <v>550</v>
      </c>
    </row>
    <row r="26" spans="1:7" s="1" customFormat="1" ht="18.600000000000001" x14ac:dyDescent="0.4">
      <c r="A26" s="61">
        <v>24</v>
      </c>
      <c r="B26" s="37" t="s">
        <v>72</v>
      </c>
      <c r="C26" s="37" t="s">
        <v>17</v>
      </c>
      <c r="D26" s="15" t="s">
        <v>23</v>
      </c>
      <c r="E26" s="32">
        <f t="shared" si="0"/>
        <v>562.5</v>
      </c>
      <c r="F26" s="32">
        <f t="shared" si="1"/>
        <v>489.13043478260869</v>
      </c>
      <c r="G26" s="83">
        <v>450</v>
      </c>
    </row>
    <row r="27" spans="1:7" s="1" customFormat="1" ht="18.600000000000001" x14ac:dyDescent="0.4">
      <c r="A27" s="61">
        <v>25</v>
      </c>
      <c r="B27" s="37" t="s">
        <v>43</v>
      </c>
      <c r="C27" s="37" t="s">
        <v>11</v>
      </c>
      <c r="D27" s="15" t="s">
        <v>21</v>
      </c>
      <c r="E27" s="32">
        <f t="shared" si="0"/>
        <v>700</v>
      </c>
      <c r="F27" s="32">
        <f t="shared" si="1"/>
        <v>608.69565217391312</v>
      </c>
      <c r="G27" s="36">
        <v>560</v>
      </c>
    </row>
    <row r="28" spans="1:7" s="1" customFormat="1" ht="18.600000000000001" x14ac:dyDescent="0.4">
      <c r="A28" s="81">
        <v>26</v>
      </c>
      <c r="B28" s="72" t="s">
        <v>105</v>
      </c>
      <c r="C28" s="37" t="s">
        <v>50</v>
      </c>
      <c r="D28" s="15" t="s">
        <v>25</v>
      </c>
      <c r="E28" s="32">
        <f t="shared" si="0"/>
        <v>725</v>
      </c>
      <c r="F28" s="32">
        <f t="shared" si="1"/>
        <v>630.43478260869563</v>
      </c>
      <c r="G28" s="36">
        <v>580</v>
      </c>
    </row>
    <row r="29" spans="1:7" s="1" customFormat="1" ht="18.600000000000001" x14ac:dyDescent="0.4">
      <c r="A29" s="82"/>
      <c r="B29" s="73"/>
      <c r="C29" s="37" t="s">
        <v>12</v>
      </c>
      <c r="D29" s="15" t="s">
        <v>31</v>
      </c>
      <c r="E29" s="32">
        <f t="shared" si="0"/>
        <v>750</v>
      </c>
      <c r="F29" s="32">
        <f t="shared" si="1"/>
        <v>652.17391304347825</v>
      </c>
      <c r="G29" s="36">
        <v>600</v>
      </c>
    </row>
    <row r="30" spans="1:7" s="1" customFormat="1" ht="18.600000000000001" x14ac:dyDescent="0.4">
      <c r="A30" s="13">
        <v>27</v>
      </c>
      <c r="B30" s="37" t="s">
        <v>73</v>
      </c>
      <c r="C30" s="37" t="s">
        <v>17</v>
      </c>
      <c r="D30" s="15" t="s">
        <v>23</v>
      </c>
      <c r="E30" s="32">
        <f t="shared" si="0"/>
        <v>562.5</v>
      </c>
      <c r="F30" s="32">
        <f t="shared" si="1"/>
        <v>489.13043478260869</v>
      </c>
      <c r="G30" s="83">
        <v>450</v>
      </c>
    </row>
    <row r="31" spans="1:7" s="1" customFormat="1" ht="18.600000000000001" x14ac:dyDescent="0.4">
      <c r="A31" s="15">
        <v>28</v>
      </c>
      <c r="B31" s="10" t="s">
        <v>22</v>
      </c>
      <c r="C31" s="37" t="s">
        <v>11</v>
      </c>
      <c r="D31" s="38" t="s">
        <v>23</v>
      </c>
      <c r="E31" s="32">
        <f t="shared" si="0"/>
        <v>750</v>
      </c>
      <c r="F31" s="32">
        <f t="shared" si="1"/>
        <v>652.17391304347825</v>
      </c>
      <c r="G31" s="36">
        <v>600</v>
      </c>
    </row>
    <row r="32" spans="1:7" s="1" customFormat="1" ht="18.600000000000001" x14ac:dyDescent="0.4">
      <c r="A32" s="61">
        <v>29</v>
      </c>
      <c r="B32" s="10" t="s">
        <v>44</v>
      </c>
      <c r="C32" s="37" t="s">
        <v>34</v>
      </c>
      <c r="D32" s="15" t="s">
        <v>23</v>
      </c>
      <c r="E32" s="32">
        <f t="shared" si="0"/>
        <v>850</v>
      </c>
      <c r="F32" s="32">
        <f t="shared" si="1"/>
        <v>739.13043478260875</v>
      </c>
      <c r="G32" s="36">
        <v>680</v>
      </c>
    </row>
    <row r="33" spans="1:8" s="1" customFormat="1" ht="18.600000000000001" x14ac:dyDescent="0.4">
      <c r="A33" s="15">
        <v>30</v>
      </c>
      <c r="B33" s="10" t="s">
        <v>74</v>
      </c>
      <c r="C33" s="37" t="s">
        <v>14</v>
      </c>
      <c r="D33" s="15" t="s">
        <v>23</v>
      </c>
      <c r="E33" s="32">
        <f t="shared" si="0"/>
        <v>750</v>
      </c>
      <c r="F33" s="32">
        <f t="shared" si="1"/>
        <v>652.17391304347825</v>
      </c>
      <c r="G33" s="36">
        <v>600</v>
      </c>
    </row>
    <row r="34" spans="1:8" s="1" customFormat="1" ht="18.600000000000001" x14ac:dyDescent="0.4">
      <c r="A34" s="61">
        <v>31</v>
      </c>
      <c r="B34" s="37" t="s">
        <v>35</v>
      </c>
      <c r="C34" s="37" t="s">
        <v>17</v>
      </c>
      <c r="D34" s="15" t="s">
        <v>23</v>
      </c>
      <c r="E34" s="32">
        <f t="shared" si="0"/>
        <v>500</v>
      </c>
      <c r="F34" s="32">
        <f t="shared" si="1"/>
        <v>434.78260869565213</v>
      </c>
      <c r="G34" s="83">
        <v>400</v>
      </c>
    </row>
    <row r="35" spans="1:8" s="1" customFormat="1" ht="18.600000000000001" x14ac:dyDescent="0.4">
      <c r="A35" s="15">
        <v>32</v>
      </c>
      <c r="B35" s="10" t="s">
        <v>126</v>
      </c>
      <c r="C35" s="37" t="s">
        <v>127</v>
      </c>
      <c r="D35" s="15" t="s">
        <v>71</v>
      </c>
      <c r="E35" s="32">
        <f t="shared" si="0"/>
        <v>750</v>
      </c>
      <c r="F35" s="32">
        <f t="shared" si="1"/>
        <v>652.17391304347825</v>
      </c>
      <c r="G35" s="36">
        <v>600</v>
      </c>
    </row>
    <row r="36" spans="1:8" s="1" customFormat="1" ht="18.600000000000001" x14ac:dyDescent="0.4">
      <c r="A36" s="61">
        <v>33</v>
      </c>
      <c r="B36" s="37" t="s">
        <v>37</v>
      </c>
      <c r="C36" s="37" t="s">
        <v>36</v>
      </c>
      <c r="D36" s="15" t="s">
        <v>23</v>
      </c>
      <c r="E36" s="32">
        <f t="shared" si="0"/>
        <v>750</v>
      </c>
      <c r="F36" s="32">
        <f t="shared" si="1"/>
        <v>652.17391304347825</v>
      </c>
      <c r="G36" s="36">
        <v>600</v>
      </c>
    </row>
    <row r="37" spans="1:8" s="1" customFormat="1" ht="18.600000000000001" x14ac:dyDescent="0.4">
      <c r="A37" s="15">
        <v>34</v>
      </c>
      <c r="B37" s="37" t="s">
        <v>75</v>
      </c>
      <c r="C37" s="37" t="s">
        <v>17</v>
      </c>
      <c r="D37" s="15" t="s">
        <v>23</v>
      </c>
      <c r="E37" s="32">
        <f t="shared" si="0"/>
        <v>562.5</v>
      </c>
      <c r="F37" s="32">
        <f t="shared" si="1"/>
        <v>489.13043478260869</v>
      </c>
      <c r="G37" s="83">
        <v>450</v>
      </c>
    </row>
    <row r="38" spans="1:8" s="1" customFormat="1" ht="20.399999999999999" customHeight="1" x14ac:dyDescent="0.4">
      <c r="A38" s="61">
        <v>35</v>
      </c>
      <c r="B38" s="37" t="s">
        <v>41</v>
      </c>
      <c r="C38" s="37" t="s">
        <v>45</v>
      </c>
      <c r="D38" s="15" t="s">
        <v>6</v>
      </c>
      <c r="E38" s="32">
        <f t="shared" si="0"/>
        <v>875</v>
      </c>
      <c r="F38" s="32">
        <f t="shared" si="1"/>
        <v>760.86956521739125</v>
      </c>
      <c r="G38" s="36">
        <v>700</v>
      </c>
    </row>
    <row r="39" spans="1:8" s="1" customFormat="1" ht="20.399999999999999" customHeight="1" x14ac:dyDescent="0.4">
      <c r="A39" s="15">
        <v>36</v>
      </c>
      <c r="B39" s="37" t="s">
        <v>115</v>
      </c>
      <c r="C39" s="37" t="s">
        <v>36</v>
      </c>
      <c r="D39" s="15" t="s">
        <v>71</v>
      </c>
      <c r="E39" s="32">
        <f t="shared" si="0"/>
        <v>625</v>
      </c>
      <c r="F39" s="32">
        <f t="shared" si="1"/>
        <v>543.47826086956525</v>
      </c>
      <c r="G39" s="36">
        <v>500</v>
      </c>
    </row>
    <row r="40" spans="1:8" s="1" customFormat="1" ht="20.399999999999999" customHeight="1" x14ac:dyDescent="0.4">
      <c r="A40" s="61">
        <v>37</v>
      </c>
      <c r="B40" s="37" t="s">
        <v>49</v>
      </c>
      <c r="C40" s="37" t="s">
        <v>51</v>
      </c>
      <c r="D40" s="15" t="s">
        <v>6</v>
      </c>
      <c r="E40" s="32">
        <f t="shared" si="0"/>
        <v>1250</v>
      </c>
      <c r="F40" s="32">
        <f t="shared" si="1"/>
        <v>1086.9565217391305</v>
      </c>
      <c r="G40" s="36">
        <v>1000</v>
      </c>
    </row>
    <row r="41" spans="1:8" s="1" customFormat="1" ht="18.600000000000001" x14ac:dyDescent="0.4">
      <c r="A41" s="15">
        <v>38</v>
      </c>
      <c r="B41" s="37" t="s">
        <v>3</v>
      </c>
      <c r="C41" s="37" t="s">
        <v>15</v>
      </c>
      <c r="D41" s="15" t="s">
        <v>6</v>
      </c>
      <c r="E41" s="32">
        <f t="shared" si="0"/>
        <v>750</v>
      </c>
      <c r="F41" s="32">
        <f t="shared" si="1"/>
        <v>652.17391304347825</v>
      </c>
      <c r="G41" s="36">
        <v>600</v>
      </c>
      <c r="H41" s="1" t="s">
        <v>8</v>
      </c>
    </row>
    <row r="42" spans="1:8" s="1" customFormat="1" ht="18.600000000000001" x14ac:dyDescent="0.4">
      <c r="A42" s="15">
        <v>40</v>
      </c>
      <c r="B42" s="62" t="s">
        <v>151</v>
      </c>
      <c r="C42" s="62" t="s">
        <v>152</v>
      </c>
      <c r="D42" s="15" t="s">
        <v>149</v>
      </c>
      <c r="E42" s="32">
        <f t="shared" si="0"/>
        <v>625</v>
      </c>
      <c r="F42" s="32">
        <f t="shared" si="1"/>
        <v>543.47826086956525</v>
      </c>
      <c r="G42" s="36">
        <v>500</v>
      </c>
    </row>
    <row r="43" spans="1:8" s="1" customFormat="1" ht="18.600000000000001" x14ac:dyDescent="0.4">
      <c r="A43" s="15">
        <v>41</v>
      </c>
      <c r="B43" s="37" t="s">
        <v>128</v>
      </c>
      <c r="C43" s="37" t="s">
        <v>129</v>
      </c>
      <c r="D43" s="38" t="s">
        <v>23</v>
      </c>
      <c r="E43" s="32">
        <f t="shared" si="0"/>
        <v>500</v>
      </c>
      <c r="F43" s="32">
        <f t="shared" si="1"/>
        <v>434.78260869565213</v>
      </c>
      <c r="G43" s="83">
        <v>400</v>
      </c>
    </row>
    <row r="44" spans="1:8" s="1" customFormat="1" ht="18.600000000000001" x14ac:dyDescent="0.4">
      <c r="A44" s="77">
        <v>42</v>
      </c>
      <c r="B44" s="78" t="s">
        <v>38</v>
      </c>
      <c r="C44" s="37" t="s">
        <v>106</v>
      </c>
      <c r="D44" s="15" t="s">
        <v>31</v>
      </c>
      <c r="E44" s="32">
        <f t="shared" si="0"/>
        <v>937.5</v>
      </c>
      <c r="F44" s="32">
        <f t="shared" si="1"/>
        <v>815.21739130434787</v>
      </c>
      <c r="G44" s="83">
        <v>750</v>
      </c>
    </row>
    <row r="45" spans="1:8" s="1" customFormat="1" ht="18.600000000000001" x14ac:dyDescent="0.4">
      <c r="A45" s="77"/>
      <c r="B45" s="78"/>
      <c r="C45" s="37" t="s">
        <v>39</v>
      </c>
      <c r="D45" s="15" t="s">
        <v>31</v>
      </c>
      <c r="E45" s="32">
        <f t="shared" si="0"/>
        <v>875</v>
      </c>
      <c r="F45" s="32">
        <f t="shared" si="1"/>
        <v>760.86956521739125</v>
      </c>
      <c r="G45" s="83">
        <v>700</v>
      </c>
    </row>
    <row r="46" spans="1:8" s="1" customFormat="1" ht="18.600000000000001" x14ac:dyDescent="0.4">
      <c r="A46" s="77">
        <v>44</v>
      </c>
      <c r="B46" s="78" t="s">
        <v>53</v>
      </c>
      <c r="C46" s="63" t="s">
        <v>55</v>
      </c>
      <c r="D46" s="15" t="s">
        <v>46</v>
      </c>
      <c r="E46" s="32">
        <f t="shared" si="0"/>
        <v>637.5</v>
      </c>
      <c r="F46" s="32">
        <f t="shared" si="1"/>
        <v>554.3478260869565</v>
      </c>
      <c r="G46" s="36">
        <v>510</v>
      </c>
    </row>
    <row r="47" spans="1:8" s="1" customFormat="1" ht="18.600000000000001" x14ac:dyDescent="0.4">
      <c r="A47" s="77"/>
      <c r="B47" s="78"/>
      <c r="C47" s="63" t="s">
        <v>54</v>
      </c>
      <c r="D47" s="15" t="s">
        <v>21</v>
      </c>
      <c r="E47" s="32">
        <f t="shared" si="0"/>
        <v>537.5</v>
      </c>
      <c r="F47" s="32">
        <f t="shared" si="1"/>
        <v>467.39130434782606</v>
      </c>
      <c r="G47" s="36">
        <v>430</v>
      </c>
    </row>
    <row r="48" spans="1:8" s="1" customFormat="1" ht="18.600000000000001" x14ac:dyDescent="0.4">
      <c r="A48" s="14">
        <v>45</v>
      </c>
      <c r="B48" s="64" t="s">
        <v>107</v>
      </c>
      <c r="C48" s="40" t="s">
        <v>108</v>
      </c>
      <c r="D48" s="15" t="s">
        <v>25</v>
      </c>
      <c r="E48" s="32">
        <f t="shared" si="0"/>
        <v>425</v>
      </c>
      <c r="F48" s="32">
        <f t="shared" si="1"/>
        <v>369.56521739130437</v>
      </c>
      <c r="G48" s="36">
        <v>340</v>
      </c>
    </row>
    <row r="49" spans="1:7" s="1" customFormat="1" ht="18" customHeight="1" x14ac:dyDescent="0.4">
      <c r="A49" s="13">
        <v>46</v>
      </c>
      <c r="B49" s="37" t="s">
        <v>109</v>
      </c>
      <c r="C49" s="39" t="s">
        <v>17</v>
      </c>
      <c r="D49" s="15" t="s">
        <v>110</v>
      </c>
      <c r="E49" s="32">
        <f t="shared" si="0"/>
        <v>562.5</v>
      </c>
      <c r="F49" s="32">
        <f t="shared" si="1"/>
        <v>489.13043478260869</v>
      </c>
      <c r="G49" s="36">
        <v>450</v>
      </c>
    </row>
    <row r="50" spans="1:7" s="1" customFormat="1" ht="18" customHeight="1" x14ac:dyDescent="0.4">
      <c r="A50" s="54">
        <v>47</v>
      </c>
      <c r="B50" s="52" t="s">
        <v>76</v>
      </c>
      <c r="C50" s="52" t="s">
        <v>17</v>
      </c>
      <c r="D50" s="38" t="s">
        <v>23</v>
      </c>
      <c r="E50" s="32">
        <f t="shared" si="0"/>
        <v>562.5</v>
      </c>
      <c r="F50" s="32">
        <f t="shared" si="1"/>
        <v>489.13043478260869</v>
      </c>
      <c r="G50" s="83">
        <v>450</v>
      </c>
    </row>
    <row r="51" spans="1:7" s="1" customFormat="1" ht="20.25" customHeight="1" x14ac:dyDescent="0.4">
      <c r="A51" s="15">
        <v>48</v>
      </c>
      <c r="B51" s="37" t="s">
        <v>1</v>
      </c>
      <c r="C51" s="37" t="s">
        <v>17</v>
      </c>
      <c r="D51" s="38" t="s">
        <v>104</v>
      </c>
      <c r="E51" s="32">
        <f t="shared" si="0"/>
        <v>750</v>
      </c>
      <c r="F51" s="32">
        <f t="shared" si="1"/>
        <v>652.17391304347825</v>
      </c>
      <c r="G51" s="36">
        <v>600</v>
      </c>
    </row>
    <row r="52" spans="1:7" s="1" customFormat="1" ht="19.5" customHeight="1" x14ac:dyDescent="0.4">
      <c r="A52" s="53">
        <v>49</v>
      </c>
      <c r="B52" s="52" t="s">
        <v>2</v>
      </c>
      <c r="C52" s="52" t="s">
        <v>17</v>
      </c>
      <c r="D52" s="15" t="s">
        <v>146</v>
      </c>
      <c r="E52" s="32">
        <f t="shared" si="0"/>
        <v>875</v>
      </c>
      <c r="F52" s="32">
        <f t="shared" si="1"/>
        <v>760.86956521739125</v>
      </c>
      <c r="G52" s="36">
        <v>700</v>
      </c>
    </row>
    <row r="53" spans="1:7" s="1" customFormat="1" ht="19.5" customHeight="1" x14ac:dyDescent="0.4">
      <c r="A53" s="31">
        <v>50</v>
      </c>
      <c r="B53" s="37" t="s">
        <v>131</v>
      </c>
      <c r="C53" s="37" t="s">
        <v>17</v>
      </c>
      <c r="D53" s="15" t="s">
        <v>71</v>
      </c>
      <c r="E53" s="32">
        <f t="shared" ref="E53:E86" si="2">G53/80*100</f>
        <v>375</v>
      </c>
      <c r="F53" s="32">
        <f t="shared" ref="F53:F86" si="3">G53/92*100</f>
        <v>326.08695652173913</v>
      </c>
      <c r="G53" s="83">
        <v>300</v>
      </c>
    </row>
    <row r="54" spans="1:7" s="1" customFormat="1" ht="18.600000000000001" x14ac:dyDescent="0.4">
      <c r="A54" s="69">
        <v>51</v>
      </c>
      <c r="B54" s="72" t="s">
        <v>10</v>
      </c>
      <c r="C54" s="37" t="s">
        <v>11</v>
      </c>
      <c r="D54" s="15" t="s">
        <v>25</v>
      </c>
      <c r="E54" s="32">
        <f t="shared" si="2"/>
        <v>725</v>
      </c>
      <c r="F54" s="32">
        <f t="shared" si="3"/>
        <v>630.43478260869563</v>
      </c>
      <c r="G54" s="36">
        <v>580</v>
      </c>
    </row>
    <row r="55" spans="1:7" s="1" customFormat="1" ht="18.600000000000001" x14ac:dyDescent="0.4">
      <c r="A55" s="71"/>
      <c r="B55" s="73"/>
      <c r="C55" s="47" t="s">
        <v>17</v>
      </c>
      <c r="D55" s="15" t="s">
        <v>21</v>
      </c>
      <c r="E55" s="32">
        <f t="shared" si="2"/>
        <v>875</v>
      </c>
      <c r="F55" s="32">
        <f t="shared" si="3"/>
        <v>760.86956521739125</v>
      </c>
      <c r="G55" s="36">
        <v>700</v>
      </c>
    </row>
    <row r="56" spans="1:7" s="4" customFormat="1" ht="18.600000000000001" x14ac:dyDescent="0.4">
      <c r="A56" s="15">
        <v>52</v>
      </c>
      <c r="B56" s="10" t="s">
        <v>42</v>
      </c>
      <c r="C56" s="37" t="s">
        <v>14</v>
      </c>
      <c r="D56" s="15" t="s">
        <v>6</v>
      </c>
      <c r="E56" s="32">
        <f t="shared" si="2"/>
        <v>437.5</v>
      </c>
      <c r="F56" s="32">
        <f t="shared" si="3"/>
        <v>380.43478260869563</v>
      </c>
      <c r="G56" s="36">
        <v>350</v>
      </c>
    </row>
    <row r="57" spans="1:7" s="4" customFormat="1" ht="18.600000000000001" x14ac:dyDescent="0.4">
      <c r="A57" s="15">
        <v>53</v>
      </c>
      <c r="B57" s="25" t="s">
        <v>111</v>
      </c>
      <c r="C57" s="37" t="s">
        <v>17</v>
      </c>
      <c r="D57" s="15" t="s">
        <v>31</v>
      </c>
      <c r="E57" s="32">
        <f t="shared" si="2"/>
        <v>875</v>
      </c>
      <c r="F57" s="32">
        <f t="shared" si="3"/>
        <v>760.86956521739125</v>
      </c>
      <c r="G57" s="36">
        <v>700</v>
      </c>
    </row>
    <row r="58" spans="1:7" s="1" customFormat="1" ht="18.600000000000001" x14ac:dyDescent="0.4">
      <c r="A58" s="69">
        <v>54</v>
      </c>
      <c r="B58" s="66" t="s">
        <v>99</v>
      </c>
      <c r="C58" s="78" t="s">
        <v>100</v>
      </c>
      <c r="D58" s="15" t="s">
        <v>56</v>
      </c>
      <c r="E58" s="32">
        <f t="shared" si="2"/>
        <v>850</v>
      </c>
      <c r="F58" s="32">
        <f t="shared" si="3"/>
        <v>739.13043478260875</v>
      </c>
      <c r="G58" s="36">
        <v>680</v>
      </c>
    </row>
    <row r="59" spans="1:7" s="1" customFormat="1" ht="18.600000000000001" x14ac:dyDescent="0.4">
      <c r="A59" s="70"/>
      <c r="B59" s="67"/>
      <c r="C59" s="78"/>
      <c r="D59" s="15" t="s">
        <v>57</v>
      </c>
      <c r="E59" s="32">
        <f t="shared" si="2"/>
        <v>1056.25</v>
      </c>
      <c r="F59" s="32">
        <f t="shared" si="3"/>
        <v>918.47826086956525</v>
      </c>
      <c r="G59" s="36">
        <v>845</v>
      </c>
    </row>
    <row r="60" spans="1:7" s="1" customFormat="1" ht="18.600000000000001" x14ac:dyDescent="0.4">
      <c r="A60" s="71"/>
      <c r="B60" s="68"/>
      <c r="C60" s="37" t="s">
        <v>101</v>
      </c>
      <c r="D60" s="41" t="s">
        <v>59</v>
      </c>
      <c r="E60" s="32">
        <f t="shared" si="2"/>
        <v>1618.75</v>
      </c>
      <c r="F60" s="32">
        <f t="shared" si="3"/>
        <v>1407.6086956521738</v>
      </c>
      <c r="G60" s="36">
        <v>1295</v>
      </c>
    </row>
    <row r="61" spans="1:7" s="1" customFormat="1" ht="18.600000000000001" x14ac:dyDescent="0.4">
      <c r="A61" s="14">
        <v>55</v>
      </c>
      <c r="B61" s="37" t="s">
        <v>28</v>
      </c>
      <c r="C61" s="37" t="s">
        <v>17</v>
      </c>
      <c r="D61" s="15" t="s">
        <v>6</v>
      </c>
      <c r="E61" s="32">
        <f t="shared" si="2"/>
        <v>806.25</v>
      </c>
      <c r="F61" s="32">
        <f t="shared" si="3"/>
        <v>701.08695652173913</v>
      </c>
      <c r="G61" s="36">
        <v>645</v>
      </c>
    </row>
    <row r="62" spans="1:7" s="1" customFormat="1" ht="18.600000000000001" x14ac:dyDescent="0.4">
      <c r="A62" s="14">
        <v>56</v>
      </c>
      <c r="B62" s="37" t="s">
        <v>124</v>
      </c>
      <c r="C62" s="37" t="s">
        <v>79</v>
      </c>
      <c r="D62" s="38" t="s">
        <v>71</v>
      </c>
      <c r="E62" s="32">
        <f t="shared" si="2"/>
        <v>625</v>
      </c>
      <c r="F62" s="32">
        <f t="shared" si="3"/>
        <v>543.47826086956525</v>
      </c>
      <c r="G62" s="36">
        <v>500</v>
      </c>
    </row>
    <row r="63" spans="1:7" s="1" customFormat="1" ht="18.600000000000001" x14ac:dyDescent="0.4">
      <c r="A63" s="49">
        <v>57</v>
      </c>
      <c r="B63" s="50" t="s">
        <v>142</v>
      </c>
      <c r="C63" s="50" t="s">
        <v>143</v>
      </c>
      <c r="D63" s="51" t="s">
        <v>104</v>
      </c>
      <c r="E63" s="32">
        <f t="shared" si="2"/>
        <v>1000</v>
      </c>
      <c r="F63" s="32">
        <f t="shared" si="3"/>
        <v>869.56521739130426</v>
      </c>
      <c r="G63" s="36">
        <v>800</v>
      </c>
    </row>
    <row r="64" spans="1:7" s="1" customFormat="1" ht="18.600000000000001" x14ac:dyDescent="0.4">
      <c r="A64" s="14">
        <v>58</v>
      </c>
      <c r="B64" s="37" t="s">
        <v>77</v>
      </c>
      <c r="C64" s="37" t="s">
        <v>17</v>
      </c>
      <c r="D64" s="15" t="s">
        <v>23</v>
      </c>
      <c r="E64" s="32">
        <f t="shared" si="2"/>
        <v>562.5</v>
      </c>
      <c r="F64" s="32">
        <f t="shared" si="3"/>
        <v>489.13043478260869</v>
      </c>
      <c r="G64" s="83">
        <v>450</v>
      </c>
    </row>
    <row r="65" spans="1:7" s="1" customFormat="1" ht="32.4" customHeight="1" x14ac:dyDescent="0.4">
      <c r="A65" s="16">
        <v>59</v>
      </c>
      <c r="B65" s="42" t="s">
        <v>60</v>
      </c>
      <c r="C65" s="39" t="s">
        <v>83</v>
      </c>
      <c r="D65" s="38" t="s">
        <v>71</v>
      </c>
      <c r="E65" s="32">
        <f t="shared" si="2"/>
        <v>1562.5</v>
      </c>
      <c r="F65" s="32">
        <f t="shared" si="3"/>
        <v>1358.695652173913</v>
      </c>
      <c r="G65" s="36">
        <v>1250</v>
      </c>
    </row>
    <row r="66" spans="1:7" s="1" customFormat="1" ht="18.600000000000001" x14ac:dyDescent="0.4">
      <c r="A66" s="69">
        <v>60</v>
      </c>
      <c r="B66" s="72" t="s">
        <v>81</v>
      </c>
      <c r="C66" s="37" t="s">
        <v>82</v>
      </c>
      <c r="D66" s="15" t="s">
        <v>25</v>
      </c>
      <c r="E66" s="32">
        <f t="shared" si="2"/>
        <v>875</v>
      </c>
      <c r="F66" s="32">
        <f t="shared" si="3"/>
        <v>760.86956521739125</v>
      </c>
      <c r="G66" s="36">
        <v>700</v>
      </c>
    </row>
    <row r="67" spans="1:7" s="1" customFormat="1" ht="18.600000000000001" x14ac:dyDescent="0.4">
      <c r="A67" s="71"/>
      <c r="B67" s="73"/>
      <c r="C67" s="37" t="s">
        <v>58</v>
      </c>
      <c r="D67" s="15" t="s">
        <v>59</v>
      </c>
      <c r="E67" s="32">
        <f t="shared" si="2"/>
        <v>925</v>
      </c>
      <c r="F67" s="32">
        <f t="shared" si="3"/>
        <v>804.3478260869565</v>
      </c>
      <c r="G67" s="36">
        <v>740</v>
      </c>
    </row>
    <row r="68" spans="1:7" ht="28.95" customHeight="1" x14ac:dyDescent="0.4">
      <c r="A68" s="17">
        <v>61</v>
      </c>
      <c r="B68" s="40" t="s">
        <v>112</v>
      </c>
      <c r="C68" s="10" t="s">
        <v>130</v>
      </c>
      <c r="D68" s="15" t="s">
        <v>0</v>
      </c>
      <c r="E68" s="32">
        <f t="shared" si="2"/>
        <v>750</v>
      </c>
      <c r="F68" s="32">
        <f t="shared" si="3"/>
        <v>652.17391304347825</v>
      </c>
      <c r="G68" s="36">
        <v>600</v>
      </c>
    </row>
    <row r="69" spans="1:7" ht="28.95" customHeight="1" x14ac:dyDescent="0.4">
      <c r="A69" s="57">
        <v>62</v>
      </c>
      <c r="B69" s="55" t="s">
        <v>147</v>
      </c>
      <c r="C69" s="10" t="s">
        <v>148</v>
      </c>
      <c r="D69" s="15" t="s">
        <v>0</v>
      </c>
      <c r="E69" s="32">
        <f t="shared" si="2"/>
        <v>1062.5</v>
      </c>
      <c r="F69" s="32">
        <f t="shared" si="3"/>
        <v>923.91304347826099</v>
      </c>
      <c r="G69" s="36">
        <v>850</v>
      </c>
    </row>
    <row r="70" spans="1:7" ht="29.25" customHeight="1" x14ac:dyDescent="0.4">
      <c r="A70" s="14">
        <v>63</v>
      </c>
      <c r="B70" s="10" t="s">
        <v>7</v>
      </c>
      <c r="C70" s="37" t="s">
        <v>27</v>
      </c>
      <c r="D70" s="15" t="s">
        <v>23</v>
      </c>
      <c r="E70" s="32">
        <f t="shared" si="2"/>
        <v>687.5</v>
      </c>
      <c r="F70" s="32">
        <f t="shared" si="3"/>
        <v>597.82608695652175</v>
      </c>
      <c r="G70" s="36">
        <v>550</v>
      </c>
    </row>
    <row r="71" spans="1:7" ht="22.5" customHeight="1" x14ac:dyDescent="0.4">
      <c r="A71" s="14">
        <v>64</v>
      </c>
      <c r="B71" s="37" t="s">
        <v>40</v>
      </c>
      <c r="C71" s="37" t="s">
        <v>17</v>
      </c>
      <c r="D71" s="15" t="s">
        <v>23</v>
      </c>
      <c r="E71" s="32">
        <f t="shared" si="2"/>
        <v>875</v>
      </c>
      <c r="F71" s="32">
        <f t="shared" si="3"/>
        <v>760.86956521739125</v>
      </c>
      <c r="G71" s="36">
        <v>700</v>
      </c>
    </row>
    <row r="72" spans="1:7" ht="22.2" customHeight="1" x14ac:dyDescent="0.4">
      <c r="A72" s="57">
        <v>65</v>
      </c>
      <c r="B72" s="55" t="s">
        <v>20</v>
      </c>
      <c r="C72" s="37" t="s">
        <v>17</v>
      </c>
      <c r="D72" s="38" t="s">
        <v>93</v>
      </c>
      <c r="E72" s="32">
        <f t="shared" si="2"/>
        <v>625</v>
      </c>
      <c r="F72" s="32">
        <f t="shared" si="3"/>
        <v>543.47826086956525</v>
      </c>
      <c r="G72" s="36">
        <v>500</v>
      </c>
    </row>
    <row r="73" spans="1:7" ht="72.599999999999994" customHeight="1" x14ac:dyDescent="0.4">
      <c r="A73" s="77">
        <v>66</v>
      </c>
      <c r="B73" s="78" t="s">
        <v>48</v>
      </c>
      <c r="C73" s="37" t="s">
        <v>125</v>
      </c>
      <c r="D73" s="38" t="s">
        <v>25</v>
      </c>
      <c r="E73" s="32">
        <f t="shared" si="2"/>
        <v>1750</v>
      </c>
      <c r="F73" s="32">
        <f t="shared" si="3"/>
        <v>1521.7391304347825</v>
      </c>
      <c r="G73" s="36">
        <v>1400</v>
      </c>
    </row>
    <row r="74" spans="1:7" ht="45.6" customHeight="1" x14ac:dyDescent="0.4">
      <c r="A74" s="77"/>
      <c r="B74" s="78"/>
      <c r="C74" s="37" t="s">
        <v>113</v>
      </c>
      <c r="D74" s="38" t="s">
        <v>25</v>
      </c>
      <c r="E74" s="32">
        <f t="shared" si="2"/>
        <v>1025</v>
      </c>
      <c r="F74" s="32">
        <f t="shared" si="3"/>
        <v>891.30434782608688</v>
      </c>
      <c r="G74" s="36">
        <v>820</v>
      </c>
    </row>
    <row r="75" spans="1:7" ht="20.399999999999999" customHeight="1" x14ac:dyDescent="0.4">
      <c r="A75" s="35">
        <v>67</v>
      </c>
      <c r="B75" s="37" t="s">
        <v>134</v>
      </c>
      <c r="C75" s="37" t="s">
        <v>50</v>
      </c>
      <c r="D75" s="38" t="s">
        <v>23</v>
      </c>
      <c r="E75" s="32">
        <f t="shared" si="2"/>
        <v>875</v>
      </c>
      <c r="F75" s="32">
        <f t="shared" si="3"/>
        <v>760.86956521739125</v>
      </c>
      <c r="G75" s="36">
        <v>700</v>
      </c>
    </row>
    <row r="76" spans="1:7" ht="25.2" customHeight="1" x14ac:dyDescent="0.4">
      <c r="A76" s="13">
        <v>68</v>
      </c>
      <c r="B76" s="37" t="s">
        <v>29</v>
      </c>
      <c r="C76" s="37" t="s">
        <v>52</v>
      </c>
      <c r="D76" s="15" t="s">
        <v>9</v>
      </c>
      <c r="E76" s="32">
        <f t="shared" si="2"/>
        <v>625</v>
      </c>
      <c r="F76" s="32">
        <f t="shared" si="3"/>
        <v>543.47826086956525</v>
      </c>
      <c r="G76" s="36">
        <v>500</v>
      </c>
    </row>
    <row r="77" spans="1:7" ht="25.2" customHeight="1" x14ac:dyDescent="0.4">
      <c r="A77" s="79">
        <v>69</v>
      </c>
      <c r="B77" s="78" t="s">
        <v>26</v>
      </c>
      <c r="C77" s="37" t="s">
        <v>12</v>
      </c>
      <c r="D77" s="15" t="s">
        <v>71</v>
      </c>
      <c r="E77" s="32">
        <f t="shared" si="2"/>
        <v>875</v>
      </c>
      <c r="F77" s="32">
        <f t="shared" si="3"/>
        <v>760.86956521739125</v>
      </c>
      <c r="G77" s="36">
        <v>700</v>
      </c>
    </row>
    <row r="78" spans="1:7" ht="25.2" customHeight="1" x14ac:dyDescent="0.4">
      <c r="A78" s="79"/>
      <c r="B78" s="78"/>
      <c r="C78" s="37" t="s">
        <v>47</v>
      </c>
      <c r="D78" s="15" t="s">
        <v>6</v>
      </c>
      <c r="E78" s="32">
        <f t="shared" si="2"/>
        <v>1050</v>
      </c>
      <c r="F78" s="32">
        <f t="shared" si="3"/>
        <v>913.04347826086951</v>
      </c>
      <c r="G78" s="36">
        <v>840</v>
      </c>
    </row>
    <row r="79" spans="1:7" ht="25.2" customHeight="1" x14ac:dyDescent="0.4">
      <c r="A79" s="13">
        <v>70</v>
      </c>
      <c r="B79" s="37" t="s">
        <v>78</v>
      </c>
      <c r="C79" s="37" t="s">
        <v>79</v>
      </c>
      <c r="D79" s="15" t="s">
        <v>23</v>
      </c>
      <c r="E79" s="32">
        <f t="shared" si="2"/>
        <v>625</v>
      </c>
      <c r="F79" s="32">
        <f t="shared" si="3"/>
        <v>543.47826086956525</v>
      </c>
      <c r="G79" s="36">
        <v>500</v>
      </c>
    </row>
    <row r="80" spans="1:7" ht="31.2" customHeight="1" x14ac:dyDescent="0.4">
      <c r="A80" s="59">
        <v>71</v>
      </c>
      <c r="B80" s="60" t="s">
        <v>16</v>
      </c>
      <c r="C80" s="58" t="s">
        <v>114</v>
      </c>
      <c r="D80" s="65" t="s">
        <v>146</v>
      </c>
      <c r="E80" s="32">
        <f t="shared" si="2"/>
        <v>1375</v>
      </c>
      <c r="F80" s="32">
        <f t="shared" si="3"/>
        <v>1195.6521739130435</v>
      </c>
      <c r="G80" s="36">
        <v>1100</v>
      </c>
    </row>
    <row r="81" spans="1:7" ht="31.2" customHeight="1" x14ac:dyDescent="0.4">
      <c r="A81" s="56">
        <v>72</v>
      </c>
      <c r="B81" s="52" t="s">
        <v>85</v>
      </c>
      <c r="C81" s="23" t="s">
        <v>17</v>
      </c>
      <c r="D81" s="15" t="s">
        <v>25</v>
      </c>
      <c r="E81" s="32">
        <f t="shared" si="2"/>
        <v>625</v>
      </c>
      <c r="F81" s="32">
        <f t="shared" si="3"/>
        <v>543.47826086956525</v>
      </c>
      <c r="G81" s="36">
        <v>500</v>
      </c>
    </row>
    <row r="82" spans="1:7" ht="25.2" customHeight="1" x14ac:dyDescent="0.4">
      <c r="A82" s="46">
        <v>73</v>
      </c>
      <c r="B82" s="48" t="s">
        <v>141</v>
      </c>
      <c r="C82" s="23" t="s">
        <v>17</v>
      </c>
      <c r="D82" s="15" t="s">
        <v>21</v>
      </c>
      <c r="E82" s="32">
        <f t="shared" si="2"/>
        <v>1225</v>
      </c>
      <c r="F82" s="32">
        <f t="shared" si="3"/>
        <v>1065.2173913043478</v>
      </c>
      <c r="G82" s="36">
        <v>980</v>
      </c>
    </row>
    <row r="83" spans="1:7" ht="25.2" customHeight="1" x14ac:dyDescent="0.4">
      <c r="A83" s="77">
        <v>74</v>
      </c>
      <c r="B83" s="78" t="s">
        <v>5</v>
      </c>
      <c r="C83" s="22" t="s">
        <v>17</v>
      </c>
      <c r="D83" s="15" t="s">
        <v>6</v>
      </c>
      <c r="E83" s="32">
        <f t="shared" si="2"/>
        <v>850</v>
      </c>
      <c r="F83" s="32">
        <f t="shared" si="3"/>
        <v>739.13043478260875</v>
      </c>
      <c r="G83" s="36">
        <v>680</v>
      </c>
    </row>
    <row r="84" spans="1:7" ht="25.2" customHeight="1" x14ac:dyDescent="0.4">
      <c r="A84" s="77"/>
      <c r="B84" s="78"/>
      <c r="C84" s="22" t="s">
        <v>150</v>
      </c>
      <c r="D84" s="15" t="s">
        <v>149</v>
      </c>
      <c r="E84" s="32">
        <f t="shared" si="2"/>
        <v>1250</v>
      </c>
      <c r="F84" s="32">
        <f t="shared" si="3"/>
        <v>1086.9565217391305</v>
      </c>
      <c r="G84" s="36">
        <v>1000</v>
      </c>
    </row>
    <row r="85" spans="1:7" ht="25.2" customHeight="1" x14ac:dyDescent="0.4">
      <c r="A85" s="77"/>
      <c r="B85" s="78"/>
      <c r="C85" s="37" t="s">
        <v>19</v>
      </c>
      <c r="D85" s="15" t="s">
        <v>6</v>
      </c>
      <c r="E85" s="32">
        <f t="shared" si="2"/>
        <v>1050</v>
      </c>
      <c r="F85" s="32">
        <f t="shared" si="3"/>
        <v>913.04347826086951</v>
      </c>
      <c r="G85" s="36">
        <v>840</v>
      </c>
    </row>
    <row r="86" spans="1:7" ht="25.2" customHeight="1" x14ac:dyDescent="0.4">
      <c r="A86" s="14">
        <v>75</v>
      </c>
      <c r="B86" s="37" t="s">
        <v>80</v>
      </c>
      <c r="C86" s="37" t="s">
        <v>67</v>
      </c>
      <c r="D86" s="15" t="s">
        <v>23</v>
      </c>
      <c r="E86" s="32">
        <f t="shared" si="2"/>
        <v>625</v>
      </c>
      <c r="F86" s="32">
        <f t="shared" si="3"/>
        <v>543.47826086956525</v>
      </c>
      <c r="G86" s="36">
        <v>500</v>
      </c>
    </row>
    <row r="87" spans="1:7" ht="18.600000000000001" x14ac:dyDescent="0.45">
      <c r="A87" s="18" t="s">
        <v>117</v>
      </c>
      <c r="B87" s="75" t="s">
        <v>96</v>
      </c>
      <c r="C87" s="75"/>
      <c r="D87" s="75"/>
      <c r="E87" s="75"/>
      <c r="F87" s="75"/>
      <c r="G87" s="75"/>
    </row>
    <row r="88" spans="1:7" ht="18.600000000000001" x14ac:dyDescent="0.45">
      <c r="A88" s="18" t="s">
        <v>95</v>
      </c>
      <c r="B88" s="76" t="s">
        <v>135</v>
      </c>
      <c r="C88" s="76"/>
      <c r="D88" s="76"/>
      <c r="E88" s="76"/>
      <c r="F88" s="76"/>
      <c r="G88" s="76"/>
    </row>
    <row r="89" spans="1:7" ht="18.600000000000001" x14ac:dyDescent="0.45">
      <c r="A89" s="18" t="s">
        <v>94</v>
      </c>
      <c r="B89" s="76" t="s">
        <v>136</v>
      </c>
      <c r="C89" s="76"/>
      <c r="D89" s="76"/>
      <c r="E89" s="76"/>
      <c r="F89" s="76"/>
      <c r="G89" s="76"/>
    </row>
    <row r="90" spans="1:7" ht="18.600000000000001" x14ac:dyDescent="0.45">
      <c r="A90" s="18" t="s">
        <v>98</v>
      </c>
      <c r="B90" s="76" t="s">
        <v>97</v>
      </c>
      <c r="C90" s="76"/>
      <c r="D90" s="76"/>
      <c r="E90" s="76"/>
      <c r="F90" s="76"/>
      <c r="G90" s="76"/>
    </row>
    <row r="91" spans="1:7" ht="53.25" customHeight="1" x14ac:dyDescent="0.45">
      <c r="A91" s="5"/>
      <c r="B91" s="76" t="s">
        <v>102</v>
      </c>
      <c r="C91" s="76"/>
      <c r="D91" s="76"/>
      <c r="E91" s="76"/>
      <c r="F91" s="76"/>
      <c r="G91" s="76"/>
    </row>
    <row r="92" spans="1:7" ht="18.600000000000001" x14ac:dyDescent="0.45">
      <c r="A92" s="5"/>
      <c r="B92" s="74" t="s">
        <v>103</v>
      </c>
      <c r="C92" s="74"/>
      <c r="D92" s="74"/>
      <c r="E92" s="74"/>
      <c r="F92" s="74"/>
      <c r="G92" s="7">
        <v>46199</v>
      </c>
    </row>
    <row r="93" spans="1:7" ht="18.600000000000001" x14ac:dyDescent="0.45">
      <c r="A93" s="5"/>
      <c r="B93" s="74" t="s">
        <v>24</v>
      </c>
      <c r="C93" s="74"/>
      <c r="D93" s="74"/>
      <c r="E93" s="74"/>
      <c r="F93" s="74"/>
      <c r="G93" s="8"/>
    </row>
    <row r="94" spans="1:7" ht="16.2" x14ac:dyDescent="0.4">
      <c r="A94" s="19"/>
      <c r="B94" s="19"/>
      <c r="C94" s="27"/>
      <c r="D94" s="19"/>
      <c r="E94" s="3"/>
    </row>
    <row r="95" spans="1:7" ht="16.2" x14ac:dyDescent="0.4">
      <c r="A95" s="19"/>
      <c r="B95" s="19"/>
      <c r="C95" s="27"/>
      <c r="D95" s="19"/>
      <c r="E95" s="3"/>
    </row>
    <row r="96" spans="1:7" x14ac:dyDescent="0.3">
      <c r="A96" s="20"/>
      <c r="B96" s="20"/>
      <c r="C96" s="28"/>
      <c r="D96" s="20"/>
      <c r="E96" s="2"/>
    </row>
    <row r="97" spans="1:5" x14ac:dyDescent="0.3">
      <c r="A97" s="20"/>
      <c r="B97" s="20"/>
      <c r="C97" s="28"/>
      <c r="D97" s="20"/>
      <c r="E97" s="2"/>
    </row>
  </sheetData>
  <mergeCells count="30">
    <mergeCell ref="D1:G1"/>
    <mergeCell ref="B92:F92"/>
    <mergeCell ref="A83:A85"/>
    <mergeCell ref="B83:B85"/>
    <mergeCell ref="B9:B10"/>
    <mergeCell ref="C9:C10"/>
    <mergeCell ref="A9:A10"/>
    <mergeCell ref="A28:A29"/>
    <mergeCell ref="C58:C59"/>
    <mergeCell ref="A44:A45"/>
    <mergeCell ref="B28:B29"/>
    <mergeCell ref="B46:B47"/>
    <mergeCell ref="A46:A47"/>
    <mergeCell ref="B44:B45"/>
    <mergeCell ref="B73:B74"/>
    <mergeCell ref="B58:B60"/>
    <mergeCell ref="A58:A60"/>
    <mergeCell ref="B54:B55"/>
    <mergeCell ref="A54:A55"/>
    <mergeCell ref="B93:F93"/>
    <mergeCell ref="B87:G87"/>
    <mergeCell ref="B88:G88"/>
    <mergeCell ref="B89:G89"/>
    <mergeCell ref="B90:G90"/>
    <mergeCell ref="B91:G91"/>
    <mergeCell ref="A73:A74"/>
    <mergeCell ref="B77:B78"/>
    <mergeCell ref="A77:A78"/>
    <mergeCell ref="B66:B67"/>
    <mergeCell ref="A66:A67"/>
  </mergeCells>
  <phoneticPr fontId="3" type="noConversion"/>
  <pageMargins left="0.11811023622047245" right="0" top="0" bottom="0" header="0.11811023622047245" footer="0.11811023622047245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Ампельные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</dc:creator>
  <cp:lastModifiedBy>User</cp:lastModifiedBy>
  <cp:lastPrinted>2026-06-26T12:37:23Z</cp:lastPrinted>
  <dcterms:created xsi:type="dcterms:W3CDTF">2012-04-17T05:57:20Z</dcterms:created>
  <dcterms:modified xsi:type="dcterms:W3CDTF">2026-06-26T12:37:47Z</dcterms:modified>
</cp:coreProperties>
</file>