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1.224\Edem\Прайс-листы 2026\Июнь\"/>
    </mc:Choice>
  </mc:AlternateContent>
  <xr:revisionPtr revIDLastSave="0" documentId="13_ncr:1_{170A6017-373D-4F82-AC21-59CA4A7F3D7F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E37" i="1" l="1"/>
  <c r="F37" i="1"/>
  <c r="E14" i="1" l="1"/>
  <c r="F14" i="1"/>
  <c r="E19" i="1"/>
  <c r="F19" i="1"/>
  <c r="E24" i="1" l="1"/>
  <c r="F24" i="1"/>
  <c r="E31" i="1" l="1"/>
  <c r="F31" i="1"/>
  <c r="E18" i="1"/>
  <c r="F18" i="1"/>
  <c r="F4" i="1" l="1"/>
  <c r="F5" i="1"/>
  <c r="F6" i="1"/>
  <c r="F7" i="1"/>
  <c r="F8" i="1"/>
  <c r="F9" i="1"/>
  <c r="F10" i="1"/>
  <c r="F11" i="1"/>
  <c r="F12" i="1"/>
  <c r="F13" i="1"/>
  <c r="F15" i="1"/>
  <c r="F16" i="1"/>
  <c r="F17" i="1"/>
  <c r="F20" i="1"/>
  <c r="F21" i="1"/>
  <c r="F22" i="1"/>
  <c r="F23" i="1"/>
  <c r="F25" i="1"/>
  <c r="F26" i="1"/>
  <c r="F27" i="1"/>
  <c r="F28" i="1"/>
  <c r="F29" i="1"/>
  <c r="F30" i="1"/>
  <c r="F32" i="1"/>
  <c r="F33" i="1"/>
  <c r="F34" i="1"/>
  <c r="F35" i="1"/>
  <c r="F36" i="1"/>
  <c r="F38" i="1"/>
  <c r="F3" i="1"/>
  <c r="E4" i="1"/>
  <c r="E5" i="1"/>
  <c r="E6" i="1"/>
  <c r="E7" i="1"/>
  <c r="E8" i="1"/>
  <c r="E9" i="1"/>
  <c r="E10" i="1"/>
  <c r="E11" i="1"/>
  <c r="E12" i="1"/>
  <c r="E13" i="1"/>
  <c r="E15" i="1"/>
  <c r="E16" i="1"/>
  <c r="E17" i="1"/>
  <c r="E20" i="1"/>
  <c r="E21" i="1"/>
  <c r="E22" i="1"/>
  <c r="E23" i="1"/>
  <c r="E25" i="1"/>
  <c r="E26" i="1"/>
  <c r="E27" i="1"/>
  <c r="E28" i="1"/>
  <c r="E29" i="1"/>
  <c r="E30" i="1"/>
  <c r="E32" i="1"/>
  <c r="E33" i="1"/>
  <c r="E34" i="1"/>
  <c r="E35" i="1"/>
  <c r="E36" i="1"/>
  <c r="E38" i="1"/>
  <c r="E3" i="1"/>
</calcChain>
</file>

<file path=xl/sharedStrings.xml><?xml version="1.0" encoding="utf-8"?>
<sst xmlns="http://schemas.openxmlformats.org/spreadsheetml/2006/main" count="118" uniqueCount="91">
  <si>
    <t>№ п/п</t>
  </si>
  <si>
    <t>Наименование</t>
  </si>
  <si>
    <t>Цвет</t>
  </si>
  <si>
    <t>d 12</t>
  </si>
  <si>
    <t>зеленый</t>
  </si>
  <si>
    <t>С 1</t>
  </si>
  <si>
    <t>Розничный отдел: +7-967-211-32-10 Стройкова Наталья</t>
  </si>
  <si>
    <t xml:space="preserve"> </t>
  </si>
  <si>
    <t>С 1,5</t>
  </si>
  <si>
    <t>С 2</t>
  </si>
  <si>
    <t>Овсяница сизая</t>
  </si>
  <si>
    <t>Ячмень гривастый</t>
  </si>
  <si>
    <t>Циперус</t>
  </si>
  <si>
    <t>Канареечник (Фалярис)</t>
  </si>
  <si>
    <t>C 1,5</t>
  </si>
  <si>
    <t>C 2</t>
  </si>
  <si>
    <t xml:space="preserve">Дешампсия </t>
  </si>
  <si>
    <t>Пенисетум</t>
  </si>
  <si>
    <t>Zumula</t>
  </si>
  <si>
    <t>Основная цена*</t>
  </si>
  <si>
    <t>Цена со скидкой при оплате по эквайрингу**</t>
  </si>
  <si>
    <t>Цена со скидкой при оплате наличными ***</t>
  </si>
  <si>
    <t>тара</t>
  </si>
  <si>
    <t>*</t>
  </si>
  <si>
    <t>Цена при оплате на расчётный счёт организации</t>
  </si>
  <si>
    <t>**</t>
  </si>
  <si>
    <t>***</t>
  </si>
  <si>
    <t>!!!</t>
  </si>
  <si>
    <t>Скидка по карте клиента суммируется с вышепредставленными скидками</t>
  </si>
  <si>
    <t>Fluffy</t>
  </si>
  <si>
    <t>Ковыль Стипа</t>
  </si>
  <si>
    <t>Poni Tails</t>
  </si>
  <si>
    <t>d 11</t>
  </si>
  <si>
    <t xml:space="preserve">Вейник </t>
  </si>
  <si>
    <t>Karl Foerster, Cheju-Do</t>
  </si>
  <si>
    <t xml:space="preserve">Императа </t>
  </si>
  <si>
    <t>Red Baron</t>
  </si>
  <si>
    <t>Мискантус китайский</t>
  </si>
  <si>
    <t>Офиопогон</t>
  </si>
  <si>
    <t xml:space="preserve">Аир </t>
  </si>
  <si>
    <t xml:space="preserve">Ogon </t>
  </si>
  <si>
    <t>Схизахириум</t>
  </si>
  <si>
    <t>При оплате по эквайрингу предоставляется скидка 14% от основной цены</t>
  </si>
  <si>
    <t>При оплате наличными предоставляется скидка 12 % от основной цены</t>
  </si>
  <si>
    <t>Элимус песчанный</t>
  </si>
  <si>
    <t>сизый</t>
  </si>
  <si>
    <t>Зайцехвост (Lagurus)</t>
  </si>
  <si>
    <t>Менеджер по продажам:   +7-929-508-92-82, +7-965-44-88</t>
  </si>
  <si>
    <t xml:space="preserve">Шучка дернистая </t>
  </si>
  <si>
    <t>Niger</t>
  </si>
  <si>
    <t>C 1</t>
  </si>
  <si>
    <t xml:space="preserve">С 1,5 </t>
  </si>
  <si>
    <t>Ассортимент продукции                цены 2026 года                    Декоративные травы и Злаки</t>
  </si>
  <si>
    <t>Arctic Sun, Feesey</t>
  </si>
  <si>
    <t>Puenktchen, Red Chief, Variegatus</t>
  </si>
  <si>
    <t>Сизая</t>
  </si>
  <si>
    <t>Волосовидная Amazon Mist</t>
  </si>
  <si>
    <t xml:space="preserve">Осока </t>
  </si>
  <si>
    <t xml:space="preserve">Everest, Ice Dance </t>
  </si>
  <si>
    <t>Chingii</t>
  </si>
  <si>
    <t>Twilight Zone.</t>
  </si>
  <si>
    <t xml:space="preserve">Bunny </t>
  </si>
  <si>
    <t>Булавоносец</t>
  </si>
  <si>
    <t xml:space="preserve">Spiky </t>
  </si>
  <si>
    <t>Ricky</t>
  </si>
  <si>
    <t>Бронзовая</t>
  </si>
  <si>
    <t>Изолепис</t>
  </si>
  <si>
    <t>Джункус (Ситник)</t>
  </si>
  <si>
    <t>Лузула (Ожика)</t>
  </si>
  <si>
    <t>LUCIUS</t>
  </si>
  <si>
    <t>BLUE DART, BLUE ARROWS</t>
  </si>
  <si>
    <t>Меленис (Нервноколосковый</t>
  </si>
  <si>
    <t>Savannah</t>
  </si>
  <si>
    <t>Эрагростис (полевичка)</t>
  </si>
  <si>
    <t>Lovey</t>
  </si>
  <si>
    <t>Inky, PURPLE BARON</t>
  </si>
  <si>
    <r>
      <t>Live</t>
    </r>
    <r>
      <rPr>
        <sz val="12"/>
        <color rgb="FF333333"/>
        <rFont val="Arial"/>
        <family val="2"/>
        <charset val="204"/>
      </rPr>
      <t> </t>
    </r>
    <r>
      <rPr>
        <b/>
        <sz val="12"/>
        <color rgb="FF333333"/>
        <rFont val="Arial"/>
        <family val="2"/>
        <charset val="204"/>
      </rPr>
      <t>Wire</t>
    </r>
  </si>
  <si>
    <t>белый, розовый</t>
  </si>
  <si>
    <t>Snuggy</t>
  </si>
  <si>
    <t>Молиния</t>
  </si>
  <si>
    <t>Heidezwerg</t>
  </si>
  <si>
    <t>Просо</t>
  </si>
  <si>
    <t>Sangria</t>
  </si>
  <si>
    <t>Treasure Island </t>
  </si>
  <si>
    <t>Коелерия сизая (Тонконог)</t>
  </si>
  <si>
    <t xml:space="preserve">Мюленбергия </t>
  </si>
  <si>
    <t>Ruby</t>
  </si>
  <si>
    <t xml:space="preserve">Пампасная трава </t>
  </si>
  <si>
    <t>Кортадерия</t>
  </si>
  <si>
    <t>Rosea, selloana</t>
  </si>
  <si>
    <t>С5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</si>
</sst>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20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name val="Comic Sans MS"/>
      <family val="4"/>
      <charset val="204"/>
    </font>
    <font>
      <b/>
      <sz val="18"/>
      <name val="Comic Sans MS"/>
      <family val="4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Comic Sans MS"/>
      <family val="4"/>
      <charset val="204"/>
    </font>
    <font>
      <sz val="10"/>
      <color theme="1"/>
      <name val="Comic Sans MS"/>
      <family val="4"/>
      <charset val="204"/>
    </font>
    <font>
      <b/>
      <sz val="14"/>
      <name val="Comic Sans MS"/>
      <family val="4"/>
      <charset val="204"/>
    </font>
    <font>
      <b/>
      <sz val="10"/>
      <name val="Comic Sans MS"/>
      <family val="4"/>
      <charset val="204"/>
    </font>
    <font>
      <sz val="11"/>
      <color indexed="8"/>
      <name val="Calibri"/>
      <family val="2"/>
      <charset val="204"/>
    </font>
    <font>
      <sz val="12"/>
      <color theme="1"/>
      <name val="Comic Sans MS"/>
      <family val="4"/>
      <charset val="204"/>
    </font>
    <font>
      <sz val="12"/>
      <name val="Comic Sans MS"/>
      <family val="4"/>
      <charset val="204"/>
    </font>
    <font>
      <b/>
      <sz val="11"/>
      <name val="Comic Sans MS"/>
      <family val="4"/>
      <charset val="204"/>
    </font>
    <font>
      <b/>
      <sz val="11"/>
      <color theme="1"/>
      <name val="Comic Sans MS"/>
      <family val="4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Comic Sans MS"/>
      <family val="4"/>
      <charset val="204"/>
    </font>
    <font>
      <sz val="12"/>
      <color rgb="FF333333"/>
      <name val="Arial"/>
      <family val="2"/>
      <charset val="204"/>
    </font>
    <font>
      <b/>
      <sz val="12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6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distributed"/>
    </xf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7" fillId="2" borderId="0" xfId="0" applyFont="1" applyFill="1"/>
    <xf numFmtId="14" fontId="8" fillId="2" borderId="0" xfId="0" applyNumberFormat="1" applyFont="1" applyFill="1"/>
    <xf numFmtId="0" fontId="5" fillId="2" borderId="0" xfId="0" applyFont="1" applyFill="1"/>
    <xf numFmtId="0" fontId="4" fillId="2" borderId="0" xfId="0" applyFont="1" applyFill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14" fontId="0" fillId="0" borderId="0" xfId="0" applyNumberFormat="1"/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distributed"/>
    </xf>
    <xf numFmtId="0" fontId="8" fillId="2" borderId="1" xfId="0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14" fillId="2" borderId="1" xfId="0" applyFont="1" applyFill="1" applyBorder="1" applyAlignment="1">
      <alignment horizontal="center" vertical="distributed"/>
    </xf>
    <xf numFmtId="0" fontId="15" fillId="0" borderId="0" xfId="0" applyFont="1" applyFill="1" applyAlignment="1">
      <alignment horizontal="right" vertical="top"/>
    </xf>
    <xf numFmtId="0" fontId="0" fillId="2" borderId="0" xfId="0" applyFont="1" applyFill="1"/>
    <xf numFmtId="0" fontId="0" fillId="0" borderId="0" xfId="0" applyFont="1"/>
    <xf numFmtId="0" fontId="16" fillId="0" borderId="0" xfId="0" applyFont="1"/>
    <xf numFmtId="0" fontId="16" fillId="2" borderId="0" xfId="0" applyFont="1" applyFill="1"/>
    <xf numFmtId="0" fontId="17" fillId="2" borderId="1" xfId="0" applyFont="1" applyFill="1" applyBorder="1" applyAlignment="1">
      <alignment horizontal="left" vertical="center" wrapText="1"/>
    </xf>
    <xf numFmtId="0" fontId="16" fillId="0" borderId="0" xfId="0" applyFont="1" applyFill="1"/>
    <xf numFmtId="0" fontId="13" fillId="2" borderId="3" xfId="0" applyFont="1" applyFill="1" applyBorder="1" applyAlignment="1">
      <alignment horizontal="left" vertical="distributed"/>
    </xf>
    <xf numFmtId="0" fontId="13" fillId="2" borderId="1" xfId="0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top"/>
    </xf>
    <xf numFmtId="0" fontId="14" fillId="2" borderId="4" xfId="0" applyFont="1" applyFill="1" applyBorder="1" applyAlignment="1">
      <alignment horizontal="center" vertical="distributed"/>
    </xf>
    <xf numFmtId="49" fontId="12" fillId="2" borderId="1" xfId="0" applyNumberFormat="1" applyFont="1" applyFill="1" applyBorder="1"/>
    <xf numFmtId="0" fontId="13" fillId="2" borderId="3" xfId="0" applyFont="1" applyFill="1" applyBorder="1" applyAlignment="1">
      <alignment horizontal="center" vertical="center" wrapText="1"/>
    </xf>
    <xf numFmtId="164" fontId="13" fillId="2" borderId="3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distributed"/>
    </xf>
    <xf numFmtId="0" fontId="7" fillId="2" borderId="0" xfId="0" applyFont="1" applyFill="1" applyAlignment="1">
      <alignment horizontal="left"/>
    </xf>
    <xf numFmtId="0" fontId="14" fillId="2" borderId="3" xfId="0" applyFont="1" applyFill="1" applyBorder="1" applyAlignment="1">
      <alignment horizontal="center" vertical="distributed"/>
    </xf>
    <xf numFmtId="0" fontId="14" fillId="2" borderId="6" xfId="0" applyFont="1" applyFill="1" applyBorder="1" applyAlignment="1">
      <alignment horizontal="center" vertical="distributed"/>
    </xf>
    <xf numFmtId="0" fontId="14" fillId="2" borderId="1" xfId="0" applyFont="1" applyFill="1" applyBorder="1" applyAlignment="1">
      <alignment horizontal="center" vertical="distributed"/>
    </xf>
    <xf numFmtId="0" fontId="14" fillId="2" borderId="4" xfId="0" applyFont="1" applyFill="1" applyBorder="1" applyAlignment="1">
      <alignment horizontal="center" vertical="distributed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0" fontId="13" fillId="2" borderId="3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distributed"/>
    </xf>
    <xf numFmtId="0" fontId="13" fillId="2" borderId="4" xfId="0" applyFont="1" applyFill="1" applyBorder="1" applyAlignment="1">
      <alignment horizontal="left" vertical="distributed"/>
    </xf>
  </cellXfs>
  <cellStyles count="2">
    <cellStyle name="Excel Built-in Normal" xfId="1" xr:uid="{27E4422C-A999-41E3-BC12-A6C882107548}"/>
    <cellStyle name="Обычный" xfId="0" builtinId="0"/>
  </cellStyles>
  <dxfs count="1">
    <dxf>
      <font>
        <color rgb="FFF2F2F2"/>
      </font>
      <fill>
        <patternFill>
          <bgColor rgb="FFF2F2F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455295</xdr:colOff>
      <xdr:row>0</xdr:row>
      <xdr:rowOff>60960</xdr:rowOff>
    </xdr:from>
    <xdr:to>
      <xdr:col>2</xdr:col>
      <xdr:colOff>1129665</xdr:colOff>
      <xdr:row>0</xdr:row>
      <xdr:rowOff>1172949</xdr:rowOff>
    </xdr:to>
    <xdr:pic>
      <xdr:nvPicPr>
        <xdr:cNvPr id="3" name="Рисунок 2" descr="Лого мини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2117" r="4044"/>
        <a:stretch>
          <a:fillRect/>
        </a:stretch>
      </xdr:blipFill>
      <xdr:spPr>
        <a:xfrm>
          <a:off x="855345" y="60960"/>
          <a:ext cx="2465070" cy="11119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topLeftCell="A31" workbookViewId="0">
      <selection activeCell="G45" sqref="G45"/>
    </sheetView>
  </sheetViews>
  <sheetFormatPr defaultRowHeight="14.4" x14ac:dyDescent="0.3"/>
  <cols>
    <col min="1" max="1" width="6" style="24" customWidth="1"/>
    <col min="2" max="2" width="26.88671875" customWidth="1"/>
    <col min="3" max="3" width="24.44140625" customWidth="1"/>
    <col min="4" max="4" width="8" customWidth="1"/>
    <col min="5" max="5" width="15.88671875" customWidth="1"/>
    <col min="6" max="6" width="15.109375" customWidth="1"/>
    <col min="7" max="7" width="14.88671875" customWidth="1"/>
    <col min="8" max="8" width="8.88671875" style="25"/>
  </cols>
  <sheetData>
    <row r="1" spans="1:10" ht="99.6" customHeight="1" x14ac:dyDescent="0.6">
      <c r="A1" s="20"/>
      <c r="B1" s="9"/>
      <c r="C1" s="12"/>
      <c r="D1" s="52" t="s">
        <v>52</v>
      </c>
      <c r="E1" s="52"/>
      <c r="F1" s="52"/>
      <c r="G1" s="52"/>
    </row>
    <row r="2" spans="1:10" s="3" customFormat="1" ht="45.6" customHeight="1" x14ac:dyDescent="0.3">
      <c r="A2" s="21" t="s">
        <v>0</v>
      </c>
      <c r="B2" s="2" t="s">
        <v>1</v>
      </c>
      <c r="C2" s="2" t="s">
        <v>2</v>
      </c>
      <c r="D2" s="2" t="s">
        <v>22</v>
      </c>
      <c r="E2" s="10" t="s">
        <v>19</v>
      </c>
      <c r="F2" s="11" t="s">
        <v>20</v>
      </c>
      <c r="G2" s="11" t="s">
        <v>21</v>
      </c>
      <c r="H2" s="26"/>
      <c r="J2" s="3" t="s">
        <v>7</v>
      </c>
    </row>
    <row r="3" spans="1:10" s="3" customFormat="1" ht="18" customHeight="1" x14ac:dyDescent="0.3">
      <c r="A3" s="21">
        <v>1</v>
      </c>
      <c r="B3" s="15" t="s">
        <v>39</v>
      </c>
      <c r="C3" s="14" t="s">
        <v>40</v>
      </c>
      <c r="D3" s="30" t="s">
        <v>50</v>
      </c>
      <c r="E3" s="31">
        <f>G3/80*100</f>
        <v>625</v>
      </c>
      <c r="F3" s="31">
        <f>G3/92*100</f>
        <v>543.47826086956525</v>
      </c>
      <c r="G3" s="31">
        <v>500</v>
      </c>
      <c r="H3" s="26"/>
    </row>
    <row r="4" spans="1:10" s="3" customFormat="1" ht="18" customHeight="1" x14ac:dyDescent="0.3">
      <c r="A4" s="21">
        <v>2</v>
      </c>
      <c r="B4" s="15" t="s">
        <v>16</v>
      </c>
      <c r="C4" s="14" t="s">
        <v>48</v>
      </c>
      <c r="D4" s="30" t="s">
        <v>5</v>
      </c>
      <c r="E4" s="31">
        <f t="shared" ref="E4:E38" si="0">G4/80*100</f>
        <v>500</v>
      </c>
      <c r="F4" s="31">
        <f t="shared" ref="F4:F38" si="1">G4/92*100</f>
        <v>434.78260869565213</v>
      </c>
      <c r="G4" s="31">
        <v>400</v>
      </c>
      <c r="H4" s="26"/>
    </row>
    <row r="5" spans="1:10" s="3" customFormat="1" ht="18" customHeight="1" x14ac:dyDescent="0.3">
      <c r="A5" s="21">
        <v>3</v>
      </c>
      <c r="B5" s="15" t="s">
        <v>62</v>
      </c>
      <c r="C5" s="14" t="s">
        <v>63</v>
      </c>
      <c r="D5" s="30" t="s">
        <v>5</v>
      </c>
      <c r="E5" s="31">
        <f t="shared" si="0"/>
        <v>500</v>
      </c>
      <c r="F5" s="31">
        <f t="shared" si="1"/>
        <v>434.78260869565213</v>
      </c>
      <c r="G5" s="31">
        <v>400</v>
      </c>
      <c r="H5" s="26"/>
    </row>
    <row r="6" spans="1:10" s="3" customFormat="1" ht="18" customHeight="1" x14ac:dyDescent="0.3">
      <c r="A6" s="40">
        <v>4</v>
      </c>
      <c r="B6" s="15" t="s">
        <v>33</v>
      </c>
      <c r="C6" s="17" t="s">
        <v>34</v>
      </c>
      <c r="D6" s="30" t="s">
        <v>14</v>
      </c>
      <c r="E6" s="31">
        <f t="shared" si="0"/>
        <v>625</v>
      </c>
      <c r="F6" s="31">
        <f t="shared" si="1"/>
        <v>543.47826086956525</v>
      </c>
      <c r="G6" s="31">
        <v>500</v>
      </c>
      <c r="H6" s="26"/>
    </row>
    <row r="7" spans="1:10" s="3" customFormat="1" ht="18" customHeight="1" x14ac:dyDescent="0.3">
      <c r="A7" s="40">
        <v>5</v>
      </c>
      <c r="B7" s="15" t="s">
        <v>46</v>
      </c>
      <c r="C7" s="14" t="s">
        <v>61</v>
      </c>
      <c r="D7" s="30" t="s">
        <v>5</v>
      </c>
      <c r="E7" s="31">
        <f t="shared" si="0"/>
        <v>437.5</v>
      </c>
      <c r="F7" s="31">
        <f t="shared" si="1"/>
        <v>380.43478260869563</v>
      </c>
      <c r="G7" s="31">
        <v>350</v>
      </c>
      <c r="H7" s="26"/>
    </row>
    <row r="8" spans="1:10" s="3" customFormat="1" ht="18" customHeight="1" x14ac:dyDescent="0.3">
      <c r="A8" s="40">
        <v>6</v>
      </c>
      <c r="B8" s="15" t="s">
        <v>67</v>
      </c>
      <c r="C8" s="27" t="s">
        <v>70</v>
      </c>
      <c r="D8" s="30" t="s">
        <v>5</v>
      </c>
      <c r="E8" s="31">
        <f t="shared" si="0"/>
        <v>562.5</v>
      </c>
      <c r="F8" s="31">
        <f t="shared" si="1"/>
        <v>489.13043478260869</v>
      </c>
      <c r="G8" s="31">
        <v>450</v>
      </c>
      <c r="H8" s="26"/>
    </row>
    <row r="9" spans="1:10" s="3" customFormat="1" ht="18" customHeight="1" x14ac:dyDescent="0.3">
      <c r="A9" s="40">
        <v>7</v>
      </c>
      <c r="B9" s="15" t="s">
        <v>66</v>
      </c>
      <c r="C9" s="14" t="s">
        <v>76</v>
      </c>
      <c r="D9" s="30" t="s">
        <v>3</v>
      </c>
      <c r="E9" s="31">
        <f t="shared" si="0"/>
        <v>437.5</v>
      </c>
      <c r="F9" s="31">
        <f t="shared" si="1"/>
        <v>380.43478260869563</v>
      </c>
      <c r="G9" s="31">
        <v>350</v>
      </c>
      <c r="H9" s="26"/>
    </row>
    <row r="10" spans="1:10" s="3" customFormat="1" ht="18" customHeight="1" x14ac:dyDescent="0.3">
      <c r="A10" s="40">
        <v>8</v>
      </c>
      <c r="B10" s="15" t="s">
        <v>35</v>
      </c>
      <c r="C10" s="14" t="s">
        <v>36</v>
      </c>
      <c r="D10" s="30" t="s">
        <v>15</v>
      </c>
      <c r="E10" s="31">
        <f t="shared" si="0"/>
        <v>500</v>
      </c>
      <c r="F10" s="31">
        <f t="shared" si="1"/>
        <v>434.78260869565213</v>
      </c>
      <c r="G10" s="31">
        <v>400</v>
      </c>
      <c r="H10" s="26"/>
    </row>
    <row r="11" spans="1:10" s="3" customFormat="1" ht="18" customHeight="1" x14ac:dyDescent="0.3">
      <c r="A11" s="40">
        <v>9</v>
      </c>
      <c r="B11" s="14" t="s">
        <v>13</v>
      </c>
      <c r="C11" s="14" t="s">
        <v>53</v>
      </c>
      <c r="D11" s="30" t="s">
        <v>15</v>
      </c>
      <c r="E11" s="31">
        <f t="shared" si="0"/>
        <v>500</v>
      </c>
      <c r="F11" s="31">
        <f t="shared" si="1"/>
        <v>434.78260869565213</v>
      </c>
      <c r="G11" s="31">
        <v>400</v>
      </c>
      <c r="H11" s="26"/>
    </row>
    <row r="12" spans="1:10" s="3" customFormat="1" ht="31.2" customHeight="1" x14ac:dyDescent="0.3">
      <c r="A12" s="40">
        <v>10</v>
      </c>
      <c r="B12" s="14" t="s">
        <v>84</v>
      </c>
      <c r="C12" s="14" t="s">
        <v>4</v>
      </c>
      <c r="D12" s="30" t="s">
        <v>5</v>
      </c>
      <c r="E12" s="31">
        <f t="shared" si="0"/>
        <v>375</v>
      </c>
      <c r="F12" s="31">
        <f t="shared" si="1"/>
        <v>326.08695652173913</v>
      </c>
      <c r="G12" s="31">
        <v>300</v>
      </c>
      <c r="H12" s="26"/>
    </row>
    <row r="13" spans="1:10" s="3" customFormat="1" ht="18" customHeight="1" x14ac:dyDescent="0.3">
      <c r="A13" s="40">
        <v>11</v>
      </c>
      <c r="B13" s="14" t="s">
        <v>30</v>
      </c>
      <c r="C13" s="14" t="s">
        <v>31</v>
      </c>
      <c r="D13" s="30" t="s">
        <v>32</v>
      </c>
      <c r="E13" s="31">
        <f t="shared" si="0"/>
        <v>250</v>
      </c>
      <c r="F13" s="31">
        <f t="shared" si="1"/>
        <v>217.39130434782606</v>
      </c>
      <c r="G13" s="31">
        <v>200</v>
      </c>
      <c r="H13" s="26"/>
    </row>
    <row r="14" spans="1:10" s="3" customFormat="1" ht="18" customHeight="1" x14ac:dyDescent="0.3">
      <c r="A14" s="40">
        <v>12</v>
      </c>
      <c r="B14" s="14" t="s">
        <v>88</v>
      </c>
      <c r="C14" s="14" t="s">
        <v>89</v>
      </c>
      <c r="D14" s="30" t="s">
        <v>15</v>
      </c>
      <c r="E14" s="31">
        <f t="shared" si="0"/>
        <v>437.5</v>
      </c>
      <c r="F14" s="31">
        <f t="shared" si="1"/>
        <v>380.43478260869563</v>
      </c>
      <c r="G14" s="31">
        <v>350</v>
      </c>
      <c r="H14" s="26"/>
    </row>
    <row r="15" spans="1:10" s="3" customFormat="1" ht="18" customHeight="1" x14ac:dyDescent="0.3">
      <c r="A15" s="40">
        <v>13</v>
      </c>
      <c r="B15" s="14" t="s">
        <v>68</v>
      </c>
      <c r="C15" s="14" t="s">
        <v>69</v>
      </c>
      <c r="D15" s="30" t="s">
        <v>5</v>
      </c>
      <c r="E15" s="31">
        <f t="shared" si="0"/>
        <v>500</v>
      </c>
      <c r="F15" s="31">
        <f t="shared" si="1"/>
        <v>434.78260869565213</v>
      </c>
      <c r="G15" s="31">
        <v>400</v>
      </c>
      <c r="H15" s="26"/>
    </row>
    <row r="16" spans="1:10" s="3" customFormat="1" ht="18" customHeight="1" x14ac:dyDescent="0.45">
      <c r="A16" s="40">
        <v>14</v>
      </c>
      <c r="B16" s="14" t="s">
        <v>71</v>
      </c>
      <c r="C16" s="36" t="s">
        <v>72</v>
      </c>
      <c r="D16" s="30" t="s">
        <v>5</v>
      </c>
      <c r="E16" s="31">
        <f t="shared" si="0"/>
        <v>500</v>
      </c>
      <c r="F16" s="31">
        <f t="shared" si="1"/>
        <v>434.78260869565213</v>
      </c>
      <c r="G16" s="31">
        <v>400</v>
      </c>
      <c r="H16" s="26"/>
    </row>
    <row r="17" spans="1:8" s="3" customFormat="1" ht="27" customHeight="1" x14ac:dyDescent="0.3">
      <c r="A17" s="40">
        <v>15</v>
      </c>
      <c r="B17" s="14" t="s">
        <v>37</v>
      </c>
      <c r="C17" s="17" t="s">
        <v>54</v>
      </c>
      <c r="D17" s="30" t="s">
        <v>8</v>
      </c>
      <c r="E17" s="31">
        <f t="shared" si="0"/>
        <v>812.5</v>
      </c>
      <c r="F17" s="31">
        <f t="shared" si="1"/>
        <v>706.52173913043475</v>
      </c>
      <c r="G17" s="31">
        <v>650</v>
      </c>
      <c r="H17" s="26"/>
    </row>
    <row r="18" spans="1:8" s="3" customFormat="1" ht="27" customHeight="1" x14ac:dyDescent="0.3">
      <c r="A18" s="40">
        <v>16</v>
      </c>
      <c r="B18" s="14" t="s">
        <v>79</v>
      </c>
      <c r="C18" s="17" t="s">
        <v>80</v>
      </c>
      <c r="D18" s="30" t="s">
        <v>50</v>
      </c>
      <c r="E18" s="31">
        <f t="shared" si="0"/>
        <v>375</v>
      </c>
      <c r="F18" s="31">
        <f t="shared" si="1"/>
        <v>326.08695652173913</v>
      </c>
      <c r="G18" s="31">
        <v>300</v>
      </c>
      <c r="H18" s="26"/>
    </row>
    <row r="19" spans="1:8" s="3" customFormat="1" ht="24" customHeight="1" x14ac:dyDescent="0.3">
      <c r="A19" s="40">
        <v>17</v>
      </c>
      <c r="B19" s="14" t="s">
        <v>85</v>
      </c>
      <c r="C19" s="17" t="s">
        <v>86</v>
      </c>
      <c r="D19" s="30" t="s">
        <v>14</v>
      </c>
      <c r="E19" s="31">
        <f t="shared" si="0"/>
        <v>375</v>
      </c>
      <c r="F19" s="31">
        <f t="shared" si="1"/>
        <v>326.08695652173913</v>
      </c>
      <c r="G19" s="31">
        <v>300</v>
      </c>
      <c r="H19" s="26"/>
    </row>
    <row r="20" spans="1:8" s="4" customFormat="1" ht="18" customHeight="1" x14ac:dyDescent="0.35">
      <c r="A20" s="40">
        <v>18</v>
      </c>
      <c r="B20" s="32" t="s">
        <v>10</v>
      </c>
      <c r="C20" s="14" t="s">
        <v>55</v>
      </c>
      <c r="D20" s="33" t="s">
        <v>5</v>
      </c>
      <c r="E20" s="31">
        <f t="shared" si="0"/>
        <v>437.5</v>
      </c>
      <c r="F20" s="31">
        <f t="shared" si="1"/>
        <v>380.43478260869563</v>
      </c>
      <c r="G20" s="31">
        <v>350</v>
      </c>
      <c r="H20" s="26"/>
    </row>
    <row r="21" spans="1:8" s="4" customFormat="1" ht="18" customHeight="1" x14ac:dyDescent="0.35">
      <c r="A21" s="42">
        <v>19</v>
      </c>
      <c r="B21" s="49" t="s">
        <v>57</v>
      </c>
      <c r="C21" s="29" t="s">
        <v>65</v>
      </c>
      <c r="D21" s="33" t="s">
        <v>8</v>
      </c>
      <c r="E21" s="31">
        <f t="shared" si="0"/>
        <v>437.5</v>
      </c>
      <c r="F21" s="31">
        <f t="shared" si="1"/>
        <v>380.43478260869563</v>
      </c>
      <c r="G21" s="31">
        <v>350</v>
      </c>
      <c r="H21" s="26"/>
    </row>
    <row r="22" spans="1:8" s="4" customFormat="1" ht="18" customHeight="1" x14ac:dyDescent="0.35">
      <c r="A22" s="43"/>
      <c r="B22" s="50"/>
      <c r="C22" s="16" t="s">
        <v>56</v>
      </c>
      <c r="D22" s="33" t="s">
        <v>8</v>
      </c>
      <c r="E22" s="31">
        <f t="shared" si="0"/>
        <v>437.5</v>
      </c>
      <c r="F22" s="31">
        <f t="shared" si="1"/>
        <v>380.43478260869563</v>
      </c>
      <c r="G22" s="31">
        <v>350</v>
      </c>
      <c r="H22" s="26"/>
    </row>
    <row r="23" spans="1:8" s="4" customFormat="1" ht="18" customHeight="1" x14ac:dyDescent="0.35">
      <c r="A23" s="43"/>
      <c r="B23" s="50"/>
      <c r="C23" s="16" t="s">
        <v>58</v>
      </c>
      <c r="D23" s="33" t="s">
        <v>50</v>
      </c>
      <c r="E23" s="31">
        <f t="shared" si="0"/>
        <v>437.5</v>
      </c>
      <c r="F23" s="31">
        <f t="shared" si="1"/>
        <v>380.43478260869563</v>
      </c>
      <c r="G23" s="31">
        <v>350</v>
      </c>
      <c r="H23" s="26"/>
    </row>
    <row r="24" spans="1:8" s="4" customFormat="1" ht="18" customHeight="1" x14ac:dyDescent="0.35">
      <c r="A24" s="45"/>
      <c r="B24" s="51"/>
      <c r="C24" s="16" t="s">
        <v>83</v>
      </c>
      <c r="D24" s="33" t="s">
        <v>14</v>
      </c>
      <c r="E24" s="31">
        <f t="shared" si="0"/>
        <v>725</v>
      </c>
      <c r="F24" s="31">
        <f t="shared" si="1"/>
        <v>630.43478260869563</v>
      </c>
      <c r="G24" s="31">
        <v>580</v>
      </c>
      <c r="H24" s="26"/>
    </row>
    <row r="25" spans="1:8" s="4" customFormat="1" ht="18" customHeight="1" x14ac:dyDescent="0.35">
      <c r="A25" s="44">
        <v>21</v>
      </c>
      <c r="B25" s="54" t="s">
        <v>38</v>
      </c>
      <c r="C25" s="16" t="s">
        <v>59</v>
      </c>
      <c r="D25" s="30" t="s">
        <v>50</v>
      </c>
      <c r="E25" s="31">
        <f t="shared" si="0"/>
        <v>875</v>
      </c>
      <c r="F25" s="31">
        <f t="shared" si="1"/>
        <v>760.86956521739125</v>
      </c>
      <c r="G25" s="31">
        <v>700</v>
      </c>
      <c r="H25" s="26"/>
    </row>
    <row r="26" spans="1:8" s="4" customFormat="1" ht="18" customHeight="1" x14ac:dyDescent="0.35">
      <c r="A26" s="44"/>
      <c r="B26" s="54"/>
      <c r="C26" s="16" t="s">
        <v>49</v>
      </c>
      <c r="D26" s="30" t="s">
        <v>14</v>
      </c>
      <c r="E26" s="31">
        <f t="shared" si="0"/>
        <v>1375</v>
      </c>
      <c r="F26" s="31">
        <f t="shared" si="1"/>
        <v>1195.6521739130435</v>
      </c>
      <c r="G26" s="31">
        <v>1100</v>
      </c>
      <c r="H26" s="28"/>
    </row>
    <row r="27" spans="1:8" s="4" customFormat="1" ht="18" customHeight="1" x14ac:dyDescent="0.35">
      <c r="A27" s="42">
        <v>22</v>
      </c>
      <c r="B27" s="55" t="s">
        <v>87</v>
      </c>
      <c r="C27" s="16" t="s">
        <v>77</v>
      </c>
      <c r="D27" s="30" t="s">
        <v>9</v>
      </c>
      <c r="E27" s="31">
        <f t="shared" si="0"/>
        <v>625</v>
      </c>
      <c r="F27" s="31">
        <f t="shared" si="1"/>
        <v>543.47826086956525</v>
      </c>
      <c r="G27" s="31">
        <v>500</v>
      </c>
      <c r="H27" s="28"/>
    </row>
    <row r="28" spans="1:8" s="4" customFormat="1" ht="18" customHeight="1" x14ac:dyDescent="0.35">
      <c r="A28" s="45"/>
      <c r="B28" s="56"/>
      <c r="C28" s="16" t="s">
        <v>4</v>
      </c>
      <c r="D28" s="30" t="s">
        <v>9</v>
      </c>
      <c r="E28" s="31">
        <f t="shared" si="0"/>
        <v>375</v>
      </c>
      <c r="F28" s="31">
        <f t="shared" si="1"/>
        <v>326.08695652173913</v>
      </c>
      <c r="G28" s="31">
        <v>300</v>
      </c>
      <c r="H28" s="26"/>
    </row>
    <row r="29" spans="1:8" s="4" customFormat="1" ht="18" customHeight="1" x14ac:dyDescent="0.35">
      <c r="A29" s="42">
        <v>23</v>
      </c>
      <c r="B29" s="55" t="s">
        <v>17</v>
      </c>
      <c r="C29" s="16" t="s">
        <v>29</v>
      </c>
      <c r="D29" s="30" t="s">
        <v>5</v>
      </c>
      <c r="E29" s="31">
        <f t="shared" si="0"/>
        <v>375</v>
      </c>
      <c r="F29" s="31">
        <f t="shared" si="1"/>
        <v>326.08695652173913</v>
      </c>
      <c r="G29" s="31">
        <v>300</v>
      </c>
      <c r="H29" s="26"/>
    </row>
    <row r="30" spans="1:8" s="4" customFormat="1" ht="18" customHeight="1" x14ac:dyDescent="0.35">
      <c r="A30" s="43"/>
      <c r="B30" s="57"/>
      <c r="C30" s="29" t="s">
        <v>75</v>
      </c>
      <c r="D30" s="37" t="s">
        <v>14</v>
      </c>
      <c r="E30" s="38">
        <f t="shared" si="0"/>
        <v>750</v>
      </c>
      <c r="F30" s="38">
        <f t="shared" si="1"/>
        <v>652.17391304347825</v>
      </c>
      <c r="G30" s="38">
        <v>600</v>
      </c>
      <c r="H30" s="26"/>
    </row>
    <row r="31" spans="1:8" s="4" customFormat="1" ht="18" customHeight="1" x14ac:dyDescent="0.35">
      <c r="A31" s="21">
        <v>24</v>
      </c>
      <c r="B31" s="39" t="s">
        <v>81</v>
      </c>
      <c r="C31" s="16" t="s">
        <v>82</v>
      </c>
      <c r="D31" s="30" t="s">
        <v>14</v>
      </c>
      <c r="E31" s="31">
        <f t="shared" si="0"/>
        <v>437.5</v>
      </c>
      <c r="F31" s="31">
        <f t="shared" si="1"/>
        <v>380.43478260869563</v>
      </c>
      <c r="G31" s="31">
        <v>350</v>
      </c>
      <c r="H31" s="26"/>
    </row>
    <row r="32" spans="1:8" s="4" customFormat="1" ht="25.95" customHeight="1" x14ac:dyDescent="0.35">
      <c r="A32" s="21">
        <v>25</v>
      </c>
      <c r="B32" s="34" t="s">
        <v>41</v>
      </c>
      <c r="C32" s="16" t="s">
        <v>60</v>
      </c>
      <c r="D32" s="30" t="s">
        <v>9</v>
      </c>
      <c r="E32" s="31">
        <f t="shared" si="0"/>
        <v>750</v>
      </c>
      <c r="F32" s="31">
        <f t="shared" si="1"/>
        <v>652.17391304347825</v>
      </c>
      <c r="G32" s="31">
        <v>600</v>
      </c>
      <c r="H32" s="26"/>
    </row>
    <row r="33" spans="1:8" s="4" customFormat="1" ht="18" customHeight="1" x14ac:dyDescent="0.35">
      <c r="A33" s="35">
        <v>26</v>
      </c>
      <c r="B33" s="14" t="s">
        <v>44</v>
      </c>
      <c r="C33" s="14" t="s">
        <v>45</v>
      </c>
      <c r="D33" s="18" t="s">
        <v>9</v>
      </c>
      <c r="E33" s="31">
        <f t="shared" si="0"/>
        <v>437.5</v>
      </c>
      <c r="F33" s="31">
        <f t="shared" si="1"/>
        <v>380.43478260869563</v>
      </c>
      <c r="G33" s="19">
        <v>350</v>
      </c>
      <c r="H33" s="26"/>
    </row>
    <row r="34" spans="1:8" s="4" customFormat="1" ht="18" customHeight="1" x14ac:dyDescent="0.35">
      <c r="A34" s="42">
        <v>27</v>
      </c>
      <c r="B34" s="46" t="s">
        <v>73</v>
      </c>
      <c r="C34" s="14" t="s">
        <v>78</v>
      </c>
      <c r="D34" s="18" t="s">
        <v>50</v>
      </c>
      <c r="E34" s="31">
        <f t="shared" si="0"/>
        <v>437.5</v>
      </c>
      <c r="F34" s="31">
        <f t="shared" si="1"/>
        <v>380.43478260869563</v>
      </c>
      <c r="G34" s="19">
        <v>350</v>
      </c>
      <c r="H34" s="26"/>
    </row>
    <row r="35" spans="1:8" s="4" customFormat="1" ht="18" customHeight="1" x14ac:dyDescent="0.35">
      <c r="A35" s="45"/>
      <c r="B35" s="47"/>
      <c r="C35" s="14" t="s">
        <v>74</v>
      </c>
      <c r="D35" s="18" t="s">
        <v>14</v>
      </c>
      <c r="E35" s="31">
        <f t="shared" si="0"/>
        <v>437.5</v>
      </c>
      <c r="F35" s="31">
        <f t="shared" si="1"/>
        <v>380.43478260869563</v>
      </c>
      <c r="G35" s="19">
        <v>350</v>
      </c>
      <c r="H35" s="26"/>
    </row>
    <row r="36" spans="1:8" s="4" customFormat="1" ht="18" customHeight="1" x14ac:dyDescent="0.35">
      <c r="A36" s="42">
        <v>28</v>
      </c>
      <c r="B36" s="58" t="s">
        <v>12</v>
      </c>
      <c r="C36" s="60" t="s">
        <v>18</v>
      </c>
      <c r="D36" s="30" t="s">
        <v>51</v>
      </c>
      <c r="E36" s="31">
        <f t="shared" si="0"/>
        <v>500</v>
      </c>
      <c r="F36" s="31">
        <f t="shared" si="1"/>
        <v>434.78260869565213</v>
      </c>
      <c r="G36" s="31">
        <v>400</v>
      </c>
      <c r="H36" s="26"/>
    </row>
    <row r="37" spans="1:8" s="4" customFormat="1" ht="18" customHeight="1" x14ac:dyDescent="0.35">
      <c r="A37" s="45"/>
      <c r="B37" s="59"/>
      <c r="C37" s="61"/>
      <c r="D37" s="30" t="s">
        <v>90</v>
      </c>
      <c r="E37" s="31">
        <f t="shared" si="0"/>
        <v>812.5</v>
      </c>
      <c r="F37" s="31">
        <f t="shared" si="1"/>
        <v>706.52173913043475</v>
      </c>
      <c r="G37" s="31">
        <v>650</v>
      </c>
      <c r="H37" s="26"/>
    </row>
    <row r="38" spans="1:8" s="4" customFormat="1" ht="18" customHeight="1" x14ac:dyDescent="0.35">
      <c r="A38" s="21">
        <v>29</v>
      </c>
      <c r="B38" s="15" t="s">
        <v>11</v>
      </c>
      <c r="C38" s="16" t="s">
        <v>64</v>
      </c>
      <c r="D38" s="30" t="s">
        <v>14</v>
      </c>
      <c r="E38" s="31">
        <f t="shared" si="0"/>
        <v>625</v>
      </c>
      <c r="F38" s="31">
        <f t="shared" si="1"/>
        <v>543.47826086956525</v>
      </c>
      <c r="G38" s="31">
        <v>500</v>
      </c>
      <c r="H38" s="26"/>
    </row>
    <row r="39" spans="1:8" s="3" customFormat="1" ht="16.2" x14ac:dyDescent="0.4">
      <c r="A39" s="22" t="s">
        <v>23</v>
      </c>
      <c r="B39" s="53" t="s">
        <v>24</v>
      </c>
      <c r="C39" s="53"/>
      <c r="D39" s="53"/>
      <c r="E39" s="53"/>
      <c r="F39" s="53"/>
      <c r="G39" s="53"/>
      <c r="H39" s="26"/>
    </row>
    <row r="40" spans="1:8" s="3" customFormat="1" ht="16.2" x14ac:dyDescent="0.4">
      <c r="A40" s="22" t="s">
        <v>25</v>
      </c>
      <c r="B40" s="48" t="s">
        <v>42</v>
      </c>
      <c r="C40" s="48"/>
      <c r="D40" s="48"/>
      <c r="E40" s="48"/>
      <c r="F40" s="48"/>
      <c r="G40" s="48"/>
      <c r="H40" s="26"/>
    </row>
    <row r="41" spans="1:8" s="3" customFormat="1" ht="16.2" x14ac:dyDescent="0.4">
      <c r="A41" s="22" t="s">
        <v>26</v>
      </c>
      <c r="B41" s="48" t="s">
        <v>43</v>
      </c>
      <c r="C41" s="48"/>
      <c r="D41" s="48"/>
      <c r="E41" s="48"/>
      <c r="F41" s="48"/>
      <c r="G41" s="48"/>
      <c r="H41" s="26"/>
    </row>
    <row r="42" spans="1:8" s="3" customFormat="1" ht="16.2" x14ac:dyDescent="0.4">
      <c r="A42" s="22" t="s">
        <v>27</v>
      </c>
      <c r="B42" s="48" t="s">
        <v>28</v>
      </c>
      <c r="C42" s="48"/>
      <c r="D42" s="48"/>
      <c r="E42" s="48"/>
      <c r="F42" s="48"/>
      <c r="G42" s="48"/>
      <c r="H42" s="26"/>
    </row>
    <row r="43" spans="1:8" s="3" customFormat="1" ht="56.25" customHeight="1" x14ac:dyDescent="0.35">
      <c r="A43" s="23"/>
      <c r="B43" s="41" t="s">
        <v>47</v>
      </c>
      <c r="C43" s="41"/>
      <c r="D43" s="41"/>
      <c r="E43" s="41"/>
      <c r="F43" s="41"/>
      <c r="G43" s="41"/>
      <c r="H43" s="26"/>
    </row>
    <row r="44" spans="1:8" ht="25.2" customHeight="1" x14ac:dyDescent="0.35">
      <c r="A44" s="23"/>
      <c r="B44" s="41" t="s">
        <v>6</v>
      </c>
      <c r="C44" s="41"/>
      <c r="D44" s="41"/>
      <c r="E44" s="41"/>
      <c r="F44" s="41"/>
      <c r="G44" s="41"/>
    </row>
    <row r="45" spans="1:8" ht="25.2" customHeight="1" x14ac:dyDescent="0.4">
      <c r="A45" s="23"/>
      <c r="B45" s="5"/>
      <c r="C45" s="6"/>
      <c r="D45" s="5"/>
      <c r="E45" s="7"/>
      <c r="F45" s="3"/>
      <c r="G45" s="13">
        <v>46197</v>
      </c>
    </row>
    <row r="46" spans="1:8" ht="25.2" customHeight="1" x14ac:dyDescent="0.3">
      <c r="A46" s="23"/>
      <c r="B46" s="5"/>
      <c r="C46" s="8"/>
      <c r="D46" s="5"/>
      <c r="E46" s="3"/>
      <c r="F46" s="3"/>
    </row>
    <row r="47" spans="1:8" ht="25.2" customHeight="1" x14ac:dyDescent="0.3">
      <c r="A47" s="23"/>
      <c r="B47" s="1"/>
      <c r="C47" s="5"/>
      <c r="D47" s="5"/>
      <c r="E47" s="5"/>
      <c r="F47" s="3"/>
    </row>
    <row r="48" spans="1:8" ht="25.2" customHeight="1" x14ac:dyDescent="0.3">
      <c r="B48" s="1"/>
      <c r="C48" s="1"/>
      <c r="D48" s="1"/>
      <c r="E48" s="1"/>
    </row>
    <row r="49" spans="2:5" ht="25.2" customHeight="1" x14ac:dyDescent="0.3">
      <c r="B49" s="1"/>
      <c r="C49" s="1"/>
      <c r="D49" s="1"/>
      <c r="E49" s="1"/>
    </row>
    <row r="50" spans="2:5" ht="25.2" customHeight="1" x14ac:dyDescent="0.3">
      <c r="B50" s="1"/>
      <c r="C50" s="1"/>
      <c r="D50" s="1"/>
      <c r="E50" s="1"/>
    </row>
    <row r="51" spans="2:5" x14ac:dyDescent="0.3">
      <c r="B51" s="1"/>
      <c r="C51" s="1"/>
      <c r="D51" s="1"/>
      <c r="E51" s="1"/>
    </row>
    <row r="52" spans="2:5" x14ac:dyDescent="0.3">
      <c r="B52" s="1"/>
      <c r="C52" s="1"/>
      <c r="D52" s="1"/>
      <c r="E52" s="1"/>
    </row>
    <row r="53" spans="2:5" x14ac:dyDescent="0.3">
      <c r="B53" s="1"/>
      <c r="C53" s="1"/>
      <c r="D53" s="1"/>
      <c r="E53" s="1"/>
    </row>
    <row r="54" spans="2:5" x14ac:dyDescent="0.3">
      <c r="B54" s="1"/>
      <c r="C54" s="1"/>
      <c r="D54" s="1"/>
      <c r="E54" s="1"/>
    </row>
    <row r="55" spans="2:5" x14ac:dyDescent="0.3">
      <c r="B55" s="1"/>
      <c r="C55" s="1"/>
      <c r="D55" s="1"/>
      <c r="E55" s="1"/>
    </row>
    <row r="56" spans="2:5" x14ac:dyDescent="0.3">
      <c r="B56" s="1"/>
      <c r="C56" s="1"/>
      <c r="D56" s="1"/>
      <c r="E56" s="1"/>
    </row>
    <row r="57" spans="2:5" x14ac:dyDescent="0.3">
      <c r="B57" s="1"/>
      <c r="C57" s="1"/>
      <c r="D57" s="1"/>
      <c r="E57" s="1"/>
    </row>
    <row r="58" spans="2:5" x14ac:dyDescent="0.3">
      <c r="C58" s="1"/>
    </row>
  </sheetData>
  <sortState ref="B101:F130">
    <sortCondition ref="B100"/>
  </sortState>
  <mergeCells count="20">
    <mergeCell ref="A21:A24"/>
    <mergeCell ref="B21:B24"/>
    <mergeCell ref="D1:G1"/>
    <mergeCell ref="B39:G39"/>
    <mergeCell ref="B40:G40"/>
    <mergeCell ref="B25:B26"/>
    <mergeCell ref="B27:B28"/>
    <mergeCell ref="B29:B30"/>
    <mergeCell ref="A36:A37"/>
    <mergeCell ref="B36:B37"/>
    <mergeCell ref="C36:C37"/>
    <mergeCell ref="B43:G43"/>
    <mergeCell ref="B44:G44"/>
    <mergeCell ref="A29:A30"/>
    <mergeCell ref="A25:A26"/>
    <mergeCell ref="A27:A28"/>
    <mergeCell ref="B34:B35"/>
    <mergeCell ref="A34:A35"/>
    <mergeCell ref="B41:G41"/>
    <mergeCell ref="B42:G42"/>
  </mergeCells>
  <phoneticPr fontId="6" type="noConversion"/>
  <conditionalFormatting sqref="C16">
    <cfRule type="cellIs" dxfId="0" priority="1" operator="equal">
      <formula>0</formula>
    </cfRule>
  </conditionalFormatting>
  <pageMargins left="0.11811023622047245" right="0" top="0" bottom="0" header="0.11811023622047245" footer="0.11811023622047245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User</cp:lastModifiedBy>
  <cp:lastPrinted>2026-06-18T09:11:32Z</cp:lastPrinted>
  <dcterms:created xsi:type="dcterms:W3CDTF">2012-04-17T05:57:20Z</dcterms:created>
  <dcterms:modified xsi:type="dcterms:W3CDTF">2026-06-24T10:59:07Z</dcterms:modified>
</cp:coreProperties>
</file>