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31.224\Edem\Прайс-листы 2026\Июнь\"/>
    </mc:Choice>
  </mc:AlternateContent>
  <xr:revisionPtr revIDLastSave="0" documentId="13_ncr:1_{F1ED37DD-561C-4706-B1D7-E02C9E035F1D}" xr6:coauthVersionLast="40" xr6:coauthVersionMax="40" xr10:uidLastSave="{00000000-0000-0000-0000-000000000000}"/>
  <bookViews>
    <workbookView xWindow="0" yWindow="0" windowWidth="28800" windowHeight="11625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E17" i="1" l="1"/>
  <c r="F17" i="1"/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</calcChain>
</file>

<file path=xl/sharedStrings.xml><?xml version="1.0" encoding="utf-8"?>
<sst xmlns="http://schemas.openxmlformats.org/spreadsheetml/2006/main" count="109" uniqueCount="83">
  <si>
    <t>№ п/п</t>
  </si>
  <si>
    <t>Наименование</t>
  </si>
  <si>
    <t>Бегония клубневая</t>
  </si>
  <si>
    <t>Цвет</t>
  </si>
  <si>
    <t>d 12</t>
  </si>
  <si>
    <t>Бальзамин Ново-Гвинейский</t>
  </si>
  <si>
    <t>d 11</t>
  </si>
  <si>
    <t>Канны</t>
  </si>
  <si>
    <t>Гортензия крупнолистовая</t>
  </si>
  <si>
    <t>микс</t>
  </si>
  <si>
    <t>С 1</t>
  </si>
  <si>
    <t xml:space="preserve">С 1 </t>
  </si>
  <si>
    <t>С 1,6</t>
  </si>
  <si>
    <t>С 3</t>
  </si>
  <si>
    <t>в ассортименте</t>
  </si>
  <si>
    <t>Розничный отдел: +7-967-211-32-10 Стройкова Наталья</t>
  </si>
  <si>
    <t>зональная в ассортименте</t>
  </si>
  <si>
    <t>душистая</t>
  </si>
  <si>
    <t xml:space="preserve"> </t>
  </si>
  <si>
    <t>Musica</t>
  </si>
  <si>
    <t xml:space="preserve">Ампельные растения </t>
  </si>
  <si>
    <t>Эукумис</t>
  </si>
  <si>
    <t>Гвоздика гибридная</t>
  </si>
  <si>
    <t>Бальзамин Уоллера махровый</t>
  </si>
  <si>
    <t>Георгины гибридные</t>
  </si>
  <si>
    <t xml:space="preserve">Дихондра </t>
  </si>
  <si>
    <t>серебристный, зеленый</t>
  </si>
  <si>
    <t>Пеларгония</t>
  </si>
  <si>
    <t>Альтернатера</t>
  </si>
  <si>
    <t>d 27</t>
  </si>
  <si>
    <t xml:space="preserve">Астромерия </t>
  </si>
  <si>
    <t xml:space="preserve">С 2,5 </t>
  </si>
  <si>
    <t>С 1,5</t>
  </si>
  <si>
    <t>Skyfall</t>
  </si>
  <si>
    <t>*</t>
  </si>
  <si>
    <t>Цена при оплате на расчётный счёт организации</t>
  </si>
  <si>
    <t>**</t>
  </si>
  <si>
    <t>***</t>
  </si>
  <si>
    <t>!!!</t>
  </si>
  <si>
    <t>Скидка по карте клиента суммируется с вышепредставленными скидками</t>
  </si>
  <si>
    <t>Тара</t>
  </si>
  <si>
    <t>Основная цена*</t>
  </si>
  <si>
    <t>Цена со скидкой при оплате по эквайрингу**</t>
  </si>
  <si>
    <t>Цена со скидкой при оплате наличными ***</t>
  </si>
  <si>
    <t>Гипоэстес</t>
  </si>
  <si>
    <t>зеленый, красный</t>
  </si>
  <si>
    <t xml:space="preserve">Катарантус </t>
  </si>
  <si>
    <t xml:space="preserve">Пиретрум девичий </t>
  </si>
  <si>
    <t>Santana Yellow</t>
  </si>
  <si>
    <t>C 1</t>
  </si>
  <si>
    <t xml:space="preserve">Оксалис </t>
  </si>
  <si>
    <t>Burgundy Wine</t>
  </si>
  <si>
    <t xml:space="preserve">  +7-965-436-44-88  +7-929-508-92-82</t>
  </si>
  <si>
    <t xml:space="preserve">Хебе  </t>
  </si>
  <si>
    <t xml:space="preserve"> Наутилис</t>
  </si>
  <si>
    <t>Амстронга</t>
  </si>
  <si>
    <t>C 3</t>
  </si>
  <si>
    <t>розебудная Rosalinda</t>
  </si>
  <si>
    <t>Ассортимент продукции                цены 2026 года                    ГОРШЕЧНЫЕ КУЛЬТУРЫ</t>
  </si>
  <si>
    <t>Cora XDR</t>
  </si>
  <si>
    <t xml:space="preserve">Фуксия </t>
  </si>
  <si>
    <t>бакопа,вербена,калибрахоа, петуния</t>
  </si>
  <si>
    <t>Daimond, Perfume, Super Trouper, Whetman</t>
  </si>
  <si>
    <t>Сherie, Hypnotica</t>
  </si>
  <si>
    <t xml:space="preserve"> С 1</t>
  </si>
  <si>
    <t>AleXia</t>
  </si>
  <si>
    <t>Artistic</t>
  </si>
  <si>
    <t xml:space="preserve">синия </t>
  </si>
  <si>
    <t>Фелиция Фелиситара</t>
  </si>
  <si>
    <t xml:space="preserve">Эустома </t>
  </si>
  <si>
    <t>Фарфигиум</t>
  </si>
  <si>
    <t xml:space="preserve">зеленый </t>
  </si>
  <si>
    <t>Роза</t>
  </si>
  <si>
    <t>Lilly Rose Wonder</t>
  </si>
  <si>
    <t>d 37</t>
  </si>
  <si>
    <t>Артемизия</t>
  </si>
  <si>
    <t>Nana</t>
  </si>
  <si>
    <t>При оплате по эквайрингу предоставляется скидка 8% от основной цены</t>
  </si>
  <si>
    <t>При оплате наличными предоставляется скидка 20 % от основной цены</t>
  </si>
  <si>
    <t xml:space="preserve">Менеджеры по продажам:   </t>
  </si>
  <si>
    <t>Мирабилис</t>
  </si>
  <si>
    <t>Хризантема</t>
  </si>
  <si>
    <t>С 3/С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</si>
</sst>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1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Comic Sans MS"/>
      <family val="4"/>
      <charset val="204"/>
    </font>
    <font>
      <b/>
      <sz val="10"/>
      <color theme="1"/>
      <name val="Comic Sans MS"/>
      <family val="4"/>
      <charset val="204"/>
    </font>
    <font>
      <b/>
      <sz val="10"/>
      <name val="Comic Sans MS"/>
      <family val="4"/>
      <charset val="204"/>
    </font>
    <font>
      <sz val="11"/>
      <name val="Comic Sans MS"/>
      <family val="4"/>
      <charset val="204"/>
    </font>
    <font>
      <b/>
      <sz val="11"/>
      <name val="Comic Sans MS"/>
      <family val="4"/>
      <charset val="204"/>
    </font>
    <font>
      <sz val="10"/>
      <color rgb="FFFF0000"/>
      <name val="Calibri"/>
      <family val="2"/>
      <charset val="204"/>
      <scheme val="minor"/>
    </font>
    <font>
      <b/>
      <sz val="18"/>
      <name val="Comic Sans MS"/>
      <family val="4"/>
      <charset val="204"/>
    </font>
    <font>
      <sz val="10"/>
      <name val="Comic Sans MS"/>
      <family val="4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3" fillId="0" borderId="0"/>
  </cellStyleXfs>
  <cellXfs count="67">
    <xf numFmtId="0" fontId="0" fillId="0" borderId="0" xfId="0"/>
    <xf numFmtId="0" fontId="2" fillId="0" borderId="0" xfId="0" applyFont="1"/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left"/>
    </xf>
    <xf numFmtId="0" fontId="2" fillId="2" borderId="0" xfId="0" applyFont="1" applyFill="1"/>
    <xf numFmtId="0" fontId="3" fillId="2" borderId="0" xfId="0" applyFont="1" applyFill="1"/>
    <xf numFmtId="0" fontId="6" fillId="0" borderId="0" xfId="0" applyFont="1" applyFill="1" applyAlignment="1">
      <alignment horizontal="right" vertical="top"/>
    </xf>
    <xf numFmtId="0" fontId="9" fillId="2" borderId="0" xfId="0" applyFont="1" applyFill="1" applyAlignment="1">
      <alignment horizontal="center" wrapText="1"/>
    </xf>
    <xf numFmtId="0" fontId="9" fillId="2" borderId="2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distributed"/>
    </xf>
    <xf numFmtId="0" fontId="9" fillId="2" borderId="1" xfId="0" applyFont="1" applyFill="1" applyBorder="1" applyAlignment="1">
      <alignment horizontal="center" vertical="center" wrapText="1"/>
    </xf>
    <xf numFmtId="14" fontId="0" fillId="0" borderId="0" xfId="0" applyNumberFormat="1" applyFont="1"/>
    <xf numFmtId="0" fontId="0" fillId="2" borderId="0" xfId="0" applyFont="1" applyFill="1"/>
    <xf numFmtId="0" fontId="0" fillId="0" borderId="0" xfId="0" applyFont="1"/>
    <xf numFmtId="0" fontId="10" fillId="2" borderId="0" xfId="0" applyFont="1" applyFill="1"/>
    <xf numFmtId="0" fontId="7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 vertical="distributed"/>
    </xf>
    <xf numFmtId="0" fontId="7" fillId="2" borderId="3" xfId="0" applyFont="1" applyFill="1" applyBorder="1" applyAlignment="1">
      <alignment horizontal="center" vertical="distributed"/>
    </xf>
    <xf numFmtId="0" fontId="7" fillId="2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/>
    </xf>
    <xf numFmtId="0" fontId="8" fillId="0" borderId="1" xfId="0" applyFont="1" applyFill="1" applyBorder="1" applyAlignment="1">
      <alignment horizontal="center" vertical="distributed"/>
    </xf>
    <xf numFmtId="164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distributed"/>
    </xf>
    <xf numFmtId="0" fontId="8" fillId="0" borderId="3" xfId="0" applyFont="1" applyFill="1" applyBorder="1" applyAlignment="1">
      <alignment horizontal="left" vertical="distributed"/>
    </xf>
    <xf numFmtId="0" fontId="8" fillId="0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7" fillId="2" borderId="3" xfId="0" applyFont="1" applyFill="1" applyBorder="1" applyAlignment="1">
      <alignment horizontal="center" vertical="distributed"/>
    </xf>
    <xf numFmtId="0" fontId="8" fillId="0" borderId="3" xfId="0" applyFont="1" applyFill="1" applyBorder="1" applyAlignment="1">
      <alignment horizontal="left" vertical="distributed"/>
    </xf>
    <xf numFmtId="0" fontId="7" fillId="2" borderId="3" xfId="0" applyFont="1" applyFill="1" applyBorder="1" applyAlignment="1">
      <alignment horizontal="center" vertical="distributed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distributed"/>
    </xf>
    <xf numFmtId="0" fontId="8" fillId="2" borderId="1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distributed"/>
    </xf>
    <xf numFmtId="0" fontId="8" fillId="2" borderId="3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vertical="distributed"/>
    </xf>
    <xf numFmtId="0" fontId="8" fillId="2" borderId="1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distributed"/>
    </xf>
    <xf numFmtId="0" fontId="8" fillId="2" borderId="1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distributed"/>
    </xf>
    <xf numFmtId="0" fontId="8" fillId="2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distributed"/>
    </xf>
    <xf numFmtId="0" fontId="5" fillId="0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7" fillId="2" borderId="3" xfId="0" applyFont="1" applyFill="1" applyBorder="1" applyAlignment="1">
      <alignment horizontal="center" vertical="distributed"/>
    </xf>
    <xf numFmtId="0" fontId="7" fillId="2" borderId="5" xfId="0" applyFont="1" applyFill="1" applyBorder="1" applyAlignment="1">
      <alignment horizontal="center" vertical="distributed"/>
    </xf>
    <xf numFmtId="0" fontId="7" fillId="2" borderId="4" xfId="0" applyFont="1" applyFill="1" applyBorder="1" applyAlignment="1">
      <alignment horizontal="center" vertical="distributed"/>
    </xf>
    <xf numFmtId="0" fontId="8" fillId="2" borderId="3" xfId="0" applyFont="1" applyFill="1" applyBorder="1" applyAlignment="1">
      <alignment horizontal="left" vertical="distributed"/>
    </xf>
    <xf numFmtId="0" fontId="8" fillId="2" borderId="7" xfId="0" applyFont="1" applyFill="1" applyBorder="1" applyAlignment="1">
      <alignment horizontal="left" vertical="distributed"/>
    </xf>
    <xf numFmtId="0" fontId="8" fillId="2" borderId="5" xfId="0" applyFont="1" applyFill="1" applyBorder="1" applyAlignment="1">
      <alignment horizontal="left" vertical="distributed"/>
    </xf>
    <xf numFmtId="0" fontId="8" fillId="2" borderId="4" xfId="0" applyFont="1" applyFill="1" applyBorder="1" applyAlignment="1">
      <alignment horizontal="left" vertical="distributed"/>
    </xf>
    <xf numFmtId="0" fontId="7" fillId="2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</cellXfs>
  <cellStyles count="2">
    <cellStyle name="Обычный" xfId="0" builtinId="0"/>
    <cellStyle name="Обычный 46" xfId="1" xr:uid="{DF2D697A-98C0-4962-BB69-DA96FBDDE53E}"/>
  </cellStyles>
  <dxfs count="1">
    <dxf>
      <font>
        <color theme="0" tint="-4.9989318521683403E-2"/>
      </font>
      <fill>
        <patternFill>
          <bgColor theme="0" tint="-4.9989318521683403E-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388620</xdr:colOff>
      <xdr:row>0</xdr:row>
      <xdr:rowOff>60960</xdr:rowOff>
    </xdr:from>
    <xdr:to>
      <xdr:col>2</xdr:col>
      <xdr:colOff>834390</xdr:colOff>
      <xdr:row>0</xdr:row>
      <xdr:rowOff>1172949</xdr:rowOff>
    </xdr:to>
    <xdr:pic>
      <xdr:nvPicPr>
        <xdr:cNvPr id="3" name="Рисунок 2" descr="Лого мини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2117" r="4044"/>
        <a:stretch>
          <a:fillRect/>
        </a:stretch>
      </xdr:blipFill>
      <xdr:spPr>
        <a:xfrm>
          <a:off x="388620" y="60960"/>
          <a:ext cx="2533650" cy="11119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tabSelected="1" topLeftCell="A16" workbookViewId="0">
      <selection activeCell="G26" sqref="G26"/>
    </sheetView>
  </sheetViews>
  <sheetFormatPr defaultRowHeight="15" x14ac:dyDescent="0.25"/>
  <cols>
    <col min="1" max="1" width="6" style="1" customWidth="1"/>
    <col min="2" max="2" width="24.28515625" style="16" customWidth="1"/>
    <col min="3" max="3" width="19" style="16" customWidth="1"/>
    <col min="4" max="4" width="9.5703125" style="16" customWidth="1"/>
    <col min="5" max="5" width="18" style="16" customWidth="1"/>
    <col min="6" max="6" width="17" style="16" customWidth="1"/>
    <col min="7" max="7" width="17.140625" style="16" customWidth="1"/>
  </cols>
  <sheetData>
    <row r="1" spans="1:11" ht="99.6" customHeight="1" x14ac:dyDescent="0.35">
      <c r="A1" s="18"/>
      <c r="B1" s="10"/>
      <c r="C1" s="11"/>
      <c r="D1" s="63" t="s">
        <v>58</v>
      </c>
      <c r="E1" s="63"/>
      <c r="F1" s="63"/>
      <c r="G1" s="63"/>
    </row>
    <row r="2" spans="1:11" s="2" customFormat="1" ht="45.6" customHeight="1" x14ac:dyDescent="0.25">
      <c r="A2" s="19" t="s">
        <v>0</v>
      </c>
      <c r="B2" s="12" t="s">
        <v>1</v>
      </c>
      <c r="C2" s="12" t="s">
        <v>3</v>
      </c>
      <c r="D2" s="12" t="s">
        <v>40</v>
      </c>
      <c r="E2" s="13" t="s">
        <v>41</v>
      </c>
      <c r="F2" s="13" t="s">
        <v>42</v>
      </c>
      <c r="G2" s="13" t="s">
        <v>43</v>
      </c>
      <c r="J2" s="2" t="s">
        <v>18</v>
      </c>
    </row>
    <row r="3" spans="1:11" s="3" customFormat="1" ht="18.75" x14ac:dyDescent="0.3">
      <c r="A3" s="48">
        <v>1</v>
      </c>
      <c r="B3" s="51" t="s">
        <v>30</v>
      </c>
      <c r="C3" s="27" t="s">
        <v>14</v>
      </c>
      <c r="D3" s="23" t="s">
        <v>31</v>
      </c>
      <c r="E3" s="24">
        <f t="shared" ref="E3:E33" si="0">G3/80*100</f>
        <v>750</v>
      </c>
      <c r="F3" s="24">
        <f t="shared" ref="F3:F33" si="1">G3/92*100</f>
        <v>652.17391304347825</v>
      </c>
      <c r="G3" s="24">
        <v>600</v>
      </c>
      <c r="H3" s="17"/>
    </row>
    <row r="4" spans="1:11" s="3" customFormat="1" ht="18.75" x14ac:dyDescent="0.3">
      <c r="A4" s="20">
        <v>2</v>
      </c>
      <c r="B4" s="27" t="s">
        <v>28</v>
      </c>
      <c r="C4" s="27" t="s">
        <v>14</v>
      </c>
      <c r="D4" s="23" t="s">
        <v>6</v>
      </c>
      <c r="E4" s="24">
        <f t="shared" si="0"/>
        <v>150</v>
      </c>
      <c r="F4" s="24">
        <f t="shared" si="1"/>
        <v>130.43478260869566</v>
      </c>
      <c r="G4" s="24">
        <v>120</v>
      </c>
    </row>
    <row r="5" spans="1:11" s="3" customFormat="1" ht="18.75" x14ac:dyDescent="0.3">
      <c r="A5" s="31">
        <v>3</v>
      </c>
      <c r="B5" s="32" t="s">
        <v>75</v>
      </c>
      <c r="C5" s="32" t="s">
        <v>76</v>
      </c>
      <c r="D5" s="23" t="s">
        <v>4</v>
      </c>
      <c r="E5" s="24">
        <f t="shared" si="0"/>
        <v>437.5</v>
      </c>
      <c r="F5" s="24">
        <f t="shared" si="1"/>
        <v>380.43478260869563</v>
      </c>
      <c r="G5" s="24">
        <v>350</v>
      </c>
    </row>
    <row r="6" spans="1:11" s="3" customFormat="1" ht="56.45" customHeight="1" x14ac:dyDescent="0.3">
      <c r="A6" s="19">
        <v>4</v>
      </c>
      <c r="B6" s="26" t="s">
        <v>20</v>
      </c>
      <c r="C6" s="28" t="s">
        <v>61</v>
      </c>
      <c r="D6" s="23" t="s">
        <v>6</v>
      </c>
      <c r="E6" s="24">
        <f t="shared" si="0"/>
        <v>125</v>
      </c>
      <c r="F6" s="24">
        <f t="shared" si="1"/>
        <v>108.69565217391303</v>
      </c>
      <c r="G6" s="36">
        <v>100</v>
      </c>
    </row>
    <row r="7" spans="1:11" s="3" customFormat="1" ht="33" x14ac:dyDescent="0.3">
      <c r="A7" s="19">
        <v>5</v>
      </c>
      <c r="B7" s="28" t="s">
        <v>5</v>
      </c>
      <c r="C7" s="26" t="s">
        <v>14</v>
      </c>
      <c r="D7" s="25" t="s">
        <v>10</v>
      </c>
      <c r="E7" s="24">
        <f t="shared" si="0"/>
        <v>125</v>
      </c>
      <c r="F7" s="24">
        <f t="shared" si="1"/>
        <v>108.69565217391303</v>
      </c>
      <c r="G7" s="36">
        <v>100</v>
      </c>
    </row>
    <row r="8" spans="1:11" s="3" customFormat="1" ht="33" x14ac:dyDescent="0.3">
      <c r="A8" s="20">
        <v>6</v>
      </c>
      <c r="B8" s="28" t="s">
        <v>23</v>
      </c>
      <c r="C8" s="26" t="s">
        <v>19</v>
      </c>
      <c r="D8" s="25" t="s">
        <v>4</v>
      </c>
      <c r="E8" s="24">
        <f t="shared" si="0"/>
        <v>125</v>
      </c>
      <c r="F8" s="24">
        <f t="shared" si="1"/>
        <v>108.69565217391303</v>
      </c>
      <c r="G8" s="36">
        <v>100</v>
      </c>
    </row>
    <row r="9" spans="1:11" s="3" customFormat="1" ht="18.75" x14ac:dyDescent="0.3">
      <c r="A9" s="19">
        <v>7</v>
      </c>
      <c r="B9" s="34" t="s">
        <v>2</v>
      </c>
      <c r="C9" s="37" t="s">
        <v>14</v>
      </c>
      <c r="D9" s="35" t="s">
        <v>11</v>
      </c>
      <c r="E9" s="24">
        <f t="shared" si="0"/>
        <v>187.5</v>
      </c>
      <c r="F9" s="24">
        <f t="shared" si="1"/>
        <v>163.04347826086956</v>
      </c>
      <c r="G9" s="36">
        <v>150</v>
      </c>
      <c r="K9" s="4"/>
    </row>
    <row r="10" spans="1:11" s="3" customFormat="1" ht="66" x14ac:dyDescent="0.3">
      <c r="A10" s="33">
        <v>8</v>
      </c>
      <c r="B10" s="34" t="s">
        <v>22</v>
      </c>
      <c r="C10" s="37" t="s">
        <v>62</v>
      </c>
      <c r="D10" s="35" t="s">
        <v>4</v>
      </c>
      <c r="E10" s="24">
        <f t="shared" si="0"/>
        <v>312.5</v>
      </c>
      <c r="F10" s="24">
        <f t="shared" si="1"/>
        <v>271.73913043478262</v>
      </c>
      <c r="G10" s="36">
        <v>250</v>
      </c>
    </row>
    <row r="11" spans="1:11" s="3" customFormat="1" ht="23.45" customHeight="1" x14ac:dyDescent="0.3">
      <c r="A11" s="19">
        <v>9</v>
      </c>
      <c r="B11" s="47" t="s">
        <v>24</v>
      </c>
      <c r="C11" s="40" t="s">
        <v>63</v>
      </c>
      <c r="D11" s="39" t="s">
        <v>56</v>
      </c>
      <c r="E11" s="24">
        <f t="shared" si="0"/>
        <v>375</v>
      </c>
      <c r="F11" s="24">
        <f t="shared" si="1"/>
        <v>326.08695652173913</v>
      </c>
      <c r="G11" s="36">
        <v>300</v>
      </c>
      <c r="H11" s="17"/>
    </row>
    <row r="12" spans="1:11" s="3" customFormat="1" ht="30.75" customHeight="1" x14ac:dyDescent="0.3">
      <c r="A12" s="19">
        <v>10</v>
      </c>
      <c r="B12" s="34" t="s">
        <v>44</v>
      </c>
      <c r="C12" s="34" t="s">
        <v>45</v>
      </c>
      <c r="D12" s="35" t="s">
        <v>6</v>
      </c>
      <c r="E12" s="24">
        <f t="shared" si="0"/>
        <v>212.5</v>
      </c>
      <c r="F12" s="24">
        <f t="shared" si="1"/>
        <v>184.78260869565219</v>
      </c>
      <c r="G12" s="36">
        <v>170</v>
      </c>
    </row>
    <row r="13" spans="1:11" s="3" customFormat="1" ht="30" customHeight="1" x14ac:dyDescent="0.3">
      <c r="A13" s="48">
        <v>11</v>
      </c>
      <c r="B13" s="49" t="s">
        <v>8</v>
      </c>
      <c r="C13" s="49" t="s">
        <v>14</v>
      </c>
      <c r="D13" s="35" t="s">
        <v>82</v>
      </c>
      <c r="E13" s="24">
        <f t="shared" si="0"/>
        <v>1250</v>
      </c>
      <c r="F13" s="24">
        <f t="shared" si="1"/>
        <v>1086.9565217391305</v>
      </c>
      <c r="G13" s="36">
        <v>1000</v>
      </c>
      <c r="H13" s="17"/>
    </row>
    <row r="14" spans="1:11" s="3" customFormat="1" ht="32.25" customHeight="1" x14ac:dyDescent="0.3">
      <c r="A14" s="19">
        <v>12</v>
      </c>
      <c r="B14" s="38" t="s">
        <v>25</v>
      </c>
      <c r="C14" s="34" t="s">
        <v>26</v>
      </c>
      <c r="D14" s="35" t="s">
        <v>6</v>
      </c>
      <c r="E14" s="24">
        <f t="shared" si="0"/>
        <v>312.5</v>
      </c>
      <c r="F14" s="24">
        <f t="shared" si="1"/>
        <v>271.73913043478262</v>
      </c>
      <c r="G14" s="36">
        <v>250</v>
      </c>
    </row>
    <row r="15" spans="1:11" s="3" customFormat="1" ht="30" customHeight="1" x14ac:dyDescent="0.3">
      <c r="A15" s="48">
        <v>13</v>
      </c>
      <c r="B15" s="50" t="s">
        <v>7</v>
      </c>
      <c r="C15" s="41" t="s">
        <v>14</v>
      </c>
      <c r="D15" s="35" t="s">
        <v>10</v>
      </c>
      <c r="E15" s="24">
        <f t="shared" si="0"/>
        <v>312.5</v>
      </c>
      <c r="F15" s="24">
        <f t="shared" si="1"/>
        <v>271.73913043478262</v>
      </c>
      <c r="G15" s="36">
        <v>250</v>
      </c>
    </row>
    <row r="16" spans="1:11" s="3" customFormat="1" ht="18.75" x14ac:dyDescent="0.3">
      <c r="A16" s="19">
        <v>14</v>
      </c>
      <c r="B16" s="38" t="s">
        <v>46</v>
      </c>
      <c r="C16" s="30" t="s">
        <v>59</v>
      </c>
      <c r="D16" s="35" t="s">
        <v>6</v>
      </c>
      <c r="E16" s="24">
        <f t="shared" si="0"/>
        <v>125</v>
      </c>
      <c r="F16" s="24">
        <f t="shared" si="1"/>
        <v>108.69565217391303</v>
      </c>
      <c r="G16" s="36">
        <v>100</v>
      </c>
    </row>
    <row r="17" spans="1:13" s="3" customFormat="1" ht="18.75" x14ac:dyDescent="0.3">
      <c r="A17" s="19">
        <v>15</v>
      </c>
      <c r="B17" s="45" t="s">
        <v>80</v>
      </c>
      <c r="C17" s="46" t="s">
        <v>14</v>
      </c>
      <c r="D17" s="35" t="s">
        <v>10</v>
      </c>
      <c r="E17" s="36">
        <f t="shared" si="0"/>
        <v>375</v>
      </c>
      <c r="F17" s="36">
        <f t="shared" si="1"/>
        <v>326.08695652173913</v>
      </c>
      <c r="G17" s="36">
        <v>300</v>
      </c>
    </row>
    <row r="18" spans="1:13" s="3" customFormat="1" ht="18.75" x14ac:dyDescent="0.3">
      <c r="A18" s="19">
        <v>16</v>
      </c>
      <c r="B18" s="38" t="s">
        <v>50</v>
      </c>
      <c r="C18" s="41" t="s">
        <v>51</v>
      </c>
      <c r="D18" s="35" t="s">
        <v>6</v>
      </c>
      <c r="E18" s="24">
        <f t="shared" si="0"/>
        <v>500</v>
      </c>
      <c r="F18" s="24">
        <f t="shared" si="1"/>
        <v>434.78260869565213</v>
      </c>
      <c r="G18" s="36">
        <v>400</v>
      </c>
      <c r="H18" s="17"/>
    </row>
    <row r="19" spans="1:13" s="3" customFormat="1" ht="35.450000000000003" customHeight="1" x14ac:dyDescent="0.3">
      <c r="A19" s="54">
        <v>17</v>
      </c>
      <c r="B19" s="65" t="s">
        <v>27</v>
      </c>
      <c r="C19" s="42" t="s">
        <v>16</v>
      </c>
      <c r="D19" s="35" t="s">
        <v>64</v>
      </c>
      <c r="E19" s="24">
        <f t="shared" si="0"/>
        <v>287.5</v>
      </c>
      <c r="F19" s="24">
        <f t="shared" si="1"/>
        <v>250</v>
      </c>
      <c r="G19" s="36">
        <v>230</v>
      </c>
      <c r="M19" s="5"/>
    </row>
    <row r="20" spans="1:13" s="3" customFormat="1" ht="22.9" customHeight="1" x14ac:dyDescent="0.3">
      <c r="A20" s="55"/>
      <c r="B20" s="66"/>
      <c r="C20" s="37" t="s">
        <v>17</v>
      </c>
      <c r="D20" s="35" t="s">
        <v>4</v>
      </c>
      <c r="E20" s="24">
        <f t="shared" si="0"/>
        <v>312.5</v>
      </c>
      <c r="F20" s="24">
        <f t="shared" si="1"/>
        <v>271.73913043478262</v>
      </c>
      <c r="G20" s="36">
        <v>250</v>
      </c>
      <c r="I20" s="6"/>
      <c r="M20" s="5"/>
    </row>
    <row r="21" spans="1:13" s="3" customFormat="1" ht="33.6" customHeight="1" x14ac:dyDescent="0.3">
      <c r="A21" s="55"/>
      <c r="B21" s="66"/>
      <c r="C21" s="37" t="s">
        <v>57</v>
      </c>
      <c r="D21" s="35" t="s">
        <v>10</v>
      </c>
      <c r="E21" s="24">
        <f t="shared" si="0"/>
        <v>437.5</v>
      </c>
      <c r="F21" s="24">
        <f t="shared" si="1"/>
        <v>380.43478260869563</v>
      </c>
      <c r="G21" s="36">
        <v>350</v>
      </c>
      <c r="I21" s="6"/>
      <c r="M21" s="5"/>
    </row>
    <row r="22" spans="1:13" s="3" customFormat="1" ht="18.75" x14ac:dyDescent="0.3">
      <c r="A22" s="19">
        <v>18</v>
      </c>
      <c r="B22" s="38" t="s">
        <v>47</v>
      </c>
      <c r="C22" s="38" t="s">
        <v>48</v>
      </c>
      <c r="D22" s="35" t="s">
        <v>49</v>
      </c>
      <c r="E22" s="24">
        <f t="shared" si="0"/>
        <v>250</v>
      </c>
      <c r="F22" s="24">
        <f t="shared" si="1"/>
        <v>217.39130434782606</v>
      </c>
      <c r="G22" s="36">
        <v>200</v>
      </c>
      <c r="H22" s="17"/>
      <c r="M22" s="5"/>
    </row>
    <row r="23" spans="1:13" s="3" customFormat="1" ht="18.75" x14ac:dyDescent="0.3">
      <c r="A23" s="33">
        <v>19</v>
      </c>
      <c r="B23" s="41" t="s">
        <v>72</v>
      </c>
      <c r="C23" s="38" t="s">
        <v>73</v>
      </c>
      <c r="D23" s="35" t="s">
        <v>32</v>
      </c>
      <c r="E23" s="24">
        <f t="shared" si="0"/>
        <v>625</v>
      </c>
      <c r="F23" s="24">
        <f t="shared" si="1"/>
        <v>543.47826086956525</v>
      </c>
      <c r="G23" s="36">
        <v>500</v>
      </c>
    </row>
    <row r="24" spans="1:13" s="3" customFormat="1" ht="18.75" x14ac:dyDescent="0.3">
      <c r="A24" s="33">
        <v>20</v>
      </c>
      <c r="B24" s="41" t="s">
        <v>70</v>
      </c>
      <c r="C24" s="38" t="s">
        <v>71</v>
      </c>
      <c r="D24" s="35" t="s">
        <v>13</v>
      </c>
      <c r="E24" s="24">
        <f t="shared" si="0"/>
        <v>750</v>
      </c>
      <c r="F24" s="24">
        <f t="shared" si="1"/>
        <v>652.17391304347825</v>
      </c>
      <c r="G24" s="36">
        <v>600</v>
      </c>
    </row>
    <row r="25" spans="1:13" s="3" customFormat="1" ht="18.75" x14ac:dyDescent="0.3">
      <c r="A25" s="33">
        <v>21</v>
      </c>
      <c r="B25" s="41" t="s">
        <v>68</v>
      </c>
      <c r="C25" s="38" t="s">
        <v>67</v>
      </c>
      <c r="D25" s="35" t="s">
        <v>10</v>
      </c>
      <c r="E25" s="24">
        <f t="shared" si="0"/>
        <v>187.5</v>
      </c>
      <c r="F25" s="24">
        <f t="shared" si="1"/>
        <v>163.04347826086956</v>
      </c>
      <c r="G25" s="36">
        <v>150</v>
      </c>
    </row>
    <row r="26" spans="1:13" s="3" customFormat="1" ht="18.75" x14ac:dyDescent="0.3">
      <c r="A26" s="33">
        <v>22</v>
      </c>
      <c r="B26" s="43" t="s">
        <v>60</v>
      </c>
      <c r="C26" s="38" t="s">
        <v>14</v>
      </c>
      <c r="D26" s="35" t="s">
        <v>10</v>
      </c>
      <c r="E26" s="24">
        <f t="shared" si="0"/>
        <v>150</v>
      </c>
      <c r="F26" s="24">
        <f t="shared" si="1"/>
        <v>130.43478260869566</v>
      </c>
      <c r="G26" s="36">
        <v>120</v>
      </c>
    </row>
    <row r="27" spans="1:13" s="3" customFormat="1" ht="18.75" x14ac:dyDescent="0.3">
      <c r="A27" s="54">
        <v>23</v>
      </c>
      <c r="B27" s="57" t="s">
        <v>53</v>
      </c>
      <c r="C27" s="38" t="s">
        <v>54</v>
      </c>
      <c r="D27" s="35" t="s">
        <v>10</v>
      </c>
      <c r="E27" s="24">
        <f t="shared" si="0"/>
        <v>250</v>
      </c>
      <c r="F27" s="24">
        <f t="shared" si="1"/>
        <v>217.39130434782606</v>
      </c>
      <c r="G27" s="36">
        <v>200</v>
      </c>
      <c r="H27" s="17"/>
    </row>
    <row r="28" spans="1:13" s="3" customFormat="1" ht="18.75" x14ac:dyDescent="0.3">
      <c r="A28" s="56"/>
      <c r="B28" s="60"/>
      <c r="C28" s="38" t="s">
        <v>55</v>
      </c>
      <c r="D28" s="35" t="s">
        <v>10</v>
      </c>
      <c r="E28" s="24">
        <f t="shared" si="0"/>
        <v>312.5</v>
      </c>
      <c r="F28" s="24">
        <f t="shared" si="1"/>
        <v>271.73913043478262</v>
      </c>
      <c r="G28" s="36">
        <v>250</v>
      </c>
      <c r="H28" s="17"/>
    </row>
    <row r="29" spans="1:13" s="3" customFormat="1" ht="18" customHeight="1" x14ac:dyDescent="0.3">
      <c r="A29" s="61">
        <v>24</v>
      </c>
      <c r="B29" s="59" t="s">
        <v>81</v>
      </c>
      <c r="C29" s="44" t="s">
        <v>65</v>
      </c>
      <c r="D29" s="35" t="s">
        <v>10</v>
      </c>
      <c r="E29" s="24">
        <f t="shared" si="0"/>
        <v>275</v>
      </c>
      <c r="F29" s="24">
        <f t="shared" si="1"/>
        <v>239.13043478260869</v>
      </c>
      <c r="G29" s="36">
        <v>220</v>
      </c>
      <c r="H29" s="7"/>
    </row>
    <row r="30" spans="1:13" s="3" customFormat="1" ht="19.899999999999999" customHeight="1" x14ac:dyDescent="0.3">
      <c r="A30" s="61"/>
      <c r="B30" s="59"/>
      <c r="C30" s="44" t="s">
        <v>66</v>
      </c>
      <c r="D30" s="35" t="s">
        <v>13</v>
      </c>
      <c r="E30" s="24">
        <f t="shared" si="0"/>
        <v>368.75</v>
      </c>
      <c r="F30" s="24">
        <f t="shared" si="1"/>
        <v>320.65217391304344</v>
      </c>
      <c r="G30" s="36">
        <v>295</v>
      </c>
      <c r="H30" s="7"/>
    </row>
    <row r="31" spans="1:13" s="3" customFormat="1" ht="19.899999999999999" customHeight="1" x14ac:dyDescent="0.3">
      <c r="A31" s="61"/>
      <c r="B31" s="59"/>
      <c r="C31" s="57" t="s">
        <v>33</v>
      </c>
      <c r="D31" s="35" t="s">
        <v>29</v>
      </c>
      <c r="E31" s="24">
        <f t="shared" si="0"/>
        <v>1125</v>
      </c>
      <c r="F31" s="24">
        <f t="shared" si="1"/>
        <v>978.26086956521738</v>
      </c>
      <c r="G31" s="36">
        <v>900</v>
      </c>
      <c r="H31" s="7"/>
    </row>
    <row r="32" spans="1:13" s="3" customFormat="1" ht="19.899999999999999" customHeight="1" x14ac:dyDescent="0.3">
      <c r="A32" s="62"/>
      <c r="B32" s="60"/>
      <c r="C32" s="58"/>
      <c r="D32" s="35" t="s">
        <v>74</v>
      </c>
      <c r="E32" s="24">
        <f t="shared" si="0"/>
        <v>2500</v>
      </c>
      <c r="F32" s="24">
        <f t="shared" si="1"/>
        <v>2173.913043478261</v>
      </c>
      <c r="G32" s="36">
        <v>2000</v>
      </c>
      <c r="H32" s="7"/>
    </row>
    <row r="33" spans="1:8" s="3" customFormat="1" ht="19.899999999999999" customHeight="1" x14ac:dyDescent="0.3">
      <c r="A33" s="29">
        <v>25</v>
      </c>
      <c r="B33" s="37" t="s">
        <v>21</v>
      </c>
      <c r="C33" s="37" t="s">
        <v>9</v>
      </c>
      <c r="D33" s="35" t="s">
        <v>12</v>
      </c>
      <c r="E33" s="24">
        <f t="shared" si="0"/>
        <v>375</v>
      </c>
      <c r="F33" s="24">
        <f t="shared" si="1"/>
        <v>326.08695652173913</v>
      </c>
      <c r="G33" s="36">
        <v>300</v>
      </c>
      <c r="H33" s="17"/>
    </row>
    <row r="34" spans="1:8" s="3" customFormat="1" ht="21" customHeight="1" x14ac:dyDescent="0.3">
      <c r="A34" s="21">
        <v>26</v>
      </c>
      <c r="B34" s="26" t="s">
        <v>69</v>
      </c>
      <c r="C34" s="26" t="s">
        <v>14</v>
      </c>
      <c r="D34" s="25" t="s">
        <v>4</v>
      </c>
      <c r="E34" s="24">
        <f t="shared" ref="E34" si="2">G34/80*100</f>
        <v>225</v>
      </c>
      <c r="F34" s="24">
        <f t="shared" ref="F34" si="3">G34/92*100</f>
        <v>195.65217391304347</v>
      </c>
      <c r="G34" s="24">
        <v>180</v>
      </c>
    </row>
    <row r="35" spans="1:8" s="2" customFormat="1" ht="16.5" x14ac:dyDescent="0.3">
      <c r="A35" s="9" t="s">
        <v>34</v>
      </c>
      <c r="B35" s="64" t="s">
        <v>35</v>
      </c>
      <c r="C35" s="64"/>
      <c r="D35" s="64"/>
      <c r="E35" s="64"/>
      <c r="F35" s="64"/>
      <c r="G35" s="64"/>
    </row>
    <row r="36" spans="1:8" s="2" customFormat="1" ht="16.5" x14ac:dyDescent="0.3">
      <c r="A36" s="9" t="s">
        <v>36</v>
      </c>
      <c r="B36" s="52" t="s">
        <v>77</v>
      </c>
      <c r="C36" s="52"/>
      <c r="D36" s="52"/>
      <c r="E36" s="52"/>
      <c r="F36" s="52"/>
      <c r="G36" s="52"/>
    </row>
    <row r="37" spans="1:8" s="2" customFormat="1" ht="16.5" x14ac:dyDescent="0.3">
      <c r="A37" s="9" t="s">
        <v>37</v>
      </c>
      <c r="B37" s="52" t="s">
        <v>78</v>
      </c>
      <c r="C37" s="52"/>
      <c r="D37" s="52"/>
      <c r="E37" s="52"/>
      <c r="F37" s="52"/>
      <c r="G37" s="52"/>
    </row>
    <row r="38" spans="1:8" s="2" customFormat="1" ht="16.5" x14ac:dyDescent="0.3">
      <c r="A38" s="9" t="s">
        <v>38</v>
      </c>
      <c r="B38" s="52" t="s">
        <v>39</v>
      </c>
      <c r="C38" s="52"/>
      <c r="D38" s="52"/>
      <c r="E38" s="52"/>
      <c r="F38" s="52"/>
      <c r="G38" s="52"/>
    </row>
    <row r="39" spans="1:8" s="2" customFormat="1" ht="45.75" customHeight="1" x14ac:dyDescent="0.3">
      <c r="A39" s="7"/>
      <c r="B39" s="52" t="s">
        <v>79</v>
      </c>
      <c r="C39" s="52"/>
      <c r="D39" s="52"/>
      <c r="E39" s="52"/>
      <c r="F39" s="52"/>
      <c r="G39" s="52"/>
    </row>
    <row r="40" spans="1:8" s="2" customFormat="1" ht="16.899999999999999" customHeight="1" x14ac:dyDescent="0.3">
      <c r="A40" s="7"/>
      <c r="B40" s="22" t="s">
        <v>52</v>
      </c>
      <c r="C40" s="22"/>
      <c r="D40" s="22"/>
      <c r="E40" s="22"/>
      <c r="F40" s="22"/>
      <c r="G40" s="22"/>
    </row>
    <row r="41" spans="1:8" ht="25.15" customHeight="1" x14ac:dyDescent="0.3">
      <c r="A41" s="7"/>
      <c r="B41" s="53" t="s">
        <v>15</v>
      </c>
      <c r="C41" s="53"/>
      <c r="D41" s="53"/>
      <c r="E41" s="53"/>
      <c r="F41" s="53"/>
      <c r="G41" s="14">
        <v>46197</v>
      </c>
    </row>
    <row r="42" spans="1:8" ht="25.15" customHeight="1" x14ac:dyDescent="0.25">
      <c r="A42" s="7"/>
      <c r="B42" s="15"/>
      <c r="C42" s="8"/>
      <c r="D42" s="15"/>
      <c r="E42" s="15"/>
    </row>
    <row r="43" spans="1:8" ht="25.15" customHeight="1" x14ac:dyDescent="0.25">
      <c r="A43" s="7"/>
      <c r="B43" s="15"/>
      <c r="C43" s="15"/>
      <c r="D43" s="15"/>
      <c r="E43" s="15"/>
    </row>
    <row r="44" spans="1:8" ht="25.15" customHeight="1" x14ac:dyDescent="0.25"/>
    <row r="45" spans="1:8" ht="25.15" customHeight="1" x14ac:dyDescent="0.25"/>
    <row r="46" spans="1:8" ht="25.15" customHeight="1" x14ac:dyDescent="0.25"/>
  </sheetData>
  <mergeCells count="14">
    <mergeCell ref="D1:G1"/>
    <mergeCell ref="B35:G35"/>
    <mergeCell ref="B36:G36"/>
    <mergeCell ref="B37:G37"/>
    <mergeCell ref="B19:B21"/>
    <mergeCell ref="B27:B28"/>
    <mergeCell ref="B39:G39"/>
    <mergeCell ref="B41:F41"/>
    <mergeCell ref="A19:A21"/>
    <mergeCell ref="A27:A28"/>
    <mergeCell ref="B38:G38"/>
    <mergeCell ref="C31:C32"/>
    <mergeCell ref="B29:B32"/>
    <mergeCell ref="A29:A32"/>
  </mergeCells>
  <phoneticPr fontId="4" type="noConversion"/>
  <conditionalFormatting sqref="C16">
    <cfRule type="cellIs" dxfId="0" priority="1" operator="equal">
      <formula>0</formula>
    </cfRule>
  </conditionalFormatting>
  <pageMargins left="0.11811023622047245" right="0" top="0" bottom="0" header="0.11811023622047245" footer="0.11811023622047245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</dc:creator>
  <cp:lastModifiedBy>User</cp:lastModifiedBy>
  <cp:lastPrinted>2026-01-29T10:10:47Z</cp:lastPrinted>
  <dcterms:created xsi:type="dcterms:W3CDTF">2012-04-17T05:57:20Z</dcterms:created>
  <dcterms:modified xsi:type="dcterms:W3CDTF">2026-06-24T11:53:51Z</dcterms:modified>
</cp:coreProperties>
</file>