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0FD97055-E547-4A1E-9E6F-4629F5507EE7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  <sheet name="Лист4" sheetId="4" r:id="rId2"/>
    <sheet name="Лист2" sheetId="2" r:id="rId3"/>
    <sheet name="Лист3" sheetId="3" r:id="rId4"/>
  </sheets>
  <calcPr calcId="191029" refMode="R1C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3" i="1"/>
</calcChain>
</file>

<file path=xl/sharedStrings.xml><?xml version="1.0" encoding="utf-8"?>
<sst xmlns="http://schemas.openxmlformats.org/spreadsheetml/2006/main" count="176" uniqueCount="125">
  <si>
    <t>№ п/п</t>
  </si>
  <si>
    <t>Наименование</t>
  </si>
  <si>
    <t>Работаем под заказ.</t>
  </si>
  <si>
    <t>Пузыреплодник</t>
  </si>
  <si>
    <t>Можжевельники</t>
  </si>
  <si>
    <t>Цвет</t>
  </si>
  <si>
    <t>Гортензия метельчатая</t>
  </si>
  <si>
    <t>70-80 см.</t>
  </si>
  <si>
    <t>Рододендрон</t>
  </si>
  <si>
    <t>Форзиция</t>
  </si>
  <si>
    <t>Барбарис</t>
  </si>
  <si>
    <t xml:space="preserve">Чубушник (Жасмин) махровый </t>
  </si>
  <si>
    <t>Дейция</t>
  </si>
  <si>
    <t>60-70 см</t>
  </si>
  <si>
    <t>Виноград девичий</t>
  </si>
  <si>
    <t>Калина</t>
  </si>
  <si>
    <t>Гортензия древовидная</t>
  </si>
  <si>
    <t>Лапчатка</t>
  </si>
  <si>
    <t>Розничный отдел +7-967-211-32-10 Стройкова Наталья</t>
  </si>
  <si>
    <t>пестролистный</t>
  </si>
  <si>
    <t>зеленый</t>
  </si>
  <si>
    <t>Смородина золотистая</t>
  </si>
  <si>
    <t>Снежноягодник</t>
  </si>
  <si>
    <t>С 3</t>
  </si>
  <si>
    <t>С 5</t>
  </si>
  <si>
    <t>С 2</t>
  </si>
  <si>
    <t>С 10</t>
  </si>
  <si>
    <t>С 11</t>
  </si>
  <si>
    <t>Каштан конский</t>
  </si>
  <si>
    <t>150-180 см</t>
  </si>
  <si>
    <t>Ель голубая</t>
  </si>
  <si>
    <t>сизый</t>
  </si>
  <si>
    <t>в ассортименте</t>
  </si>
  <si>
    <t>Менеджер по продажам:  Погодина Нина  +7-965-436-44-88</t>
  </si>
  <si>
    <t>Аннабель</t>
  </si>
  <si>
    <t>Ива Нана пурпуреа</t>
  </si>
  <si>
    <t>50-60 см</t>
  </si>
  <si>
    <t>С3</t>
  </si>
  <si>
    <t>Рябинник рябинолистный</t>
  </si>
  <si>
    <t>40-50 см</t>
  </si>
  <si>
    <t xml:space="preserve">С 2/С 3 </t>
  </si>
  <si>
    <t>Ива белая "Олимпийский огонь"</t>
  </si>
  <si>
    <t>С 7,5</t>
  </si>
  <si>
    <t>Боярышник</t>
  </si>
  <si>
    <t>Полярный Медведь</t>
  </si>
  <si>
    <t xml:space="preserve">Сирень сортовая </t>
  </si>
  <si>
    <t>С 1,5</t>
  </si>
  <si>
    <t>Самарская Лидия</t>
  </si>
  <si>
    <t>Санди Фрайз, Вимс Ред, Петит Стар</t>
  </si>
  <si>
    <t>Ванила Фрайз, Пинк Леди</t>
  </si>
  <si>
    <t>160-180 см</t>
  </si>
  <si>
    <t>80-100</t>
  </si>
  <si>
    <t>80-100 см</t>
  </si>
  <si>
    <t>50-60</t>
  </si>
  <si>
    <t>Бирючина</t>
  </si>
  <si>
    <t>золотистый</t>
  </si>
  <si>
    <t>С 3/С 5</t>
  </si>
  <si>
    <t>Калина Бульденеж</t>
  </si>
  <si>
    <t xml:space="preserve">Самшит </t>
  </si>
  <si>
    <t>10-15 см</t>
  </si>
  <si>
    <t>С 7,5/С 10</t>
  </si>
  <si>
    <t>Яблоня Декоративная</t>
  </si>
  <si>
    <t>С 2/С 3</t>
  </si>
  <si>
    <t>*</t>
  </si>
  <si>
    <t>Цена при оплате на расчётный счёт организации</t>
  </si>
  <si>
    <t>**</t>
  </si>
  <si>
    <t>***</t>
  </si>
  <si>
    <t>!!!</t>
  </si>
  <si>
    <t>Скидка по карте клиента суммируется с вышепредставленными скидками</t>
  </si>
  <si>
    <t>Основная цена*</t>
  </si>
  <si>
    <t>Цена со скидкой при оплате по эквайрингу**</t>
  </si>
  <si>
    <t>Цена со скидкой при оплате наличными ***</t>
  </si>
  <si>
    <t>тара</t>
  </si>
  <si>
    <t xml:space="preserve"> </t>
  </si>
  <si>
    <t>Кизильник блестястящий</t>
  </si>
  <si>
    <t>Черемуха Каларата, Шуберта</t>
  </si>
  <si>
    <t>С2/С3</t>
  </si>
  <si>
    <t>Blue Arrow</t>
  </si>
  <si>
    <t>С 1,6</t>
  </si>
  <si>
    <t xml:space="preserve">Туя западная </t>
  </si>
  <si>
    <t>Brabant</t>
  </si>
  <si>
    <t>Rheingold</t>
  </si>
  <si>
    <t>C 1,6</t>
  </si>
  <si>
    <t>Гортензия гибридная</t>
  </si>
  <si>
    <t>Runaway Bride</t>
  </si>
  <si>
    <t>Вейгела</t>
  </si>
  <si>
    <r>
      <t xml:space="preserve">Anniek, </t>
    </r>
    <r>
      <rPr>
        <sz val="10"/>
        <rFont val="Calibri"/>
        <family val="2"/>
        <charset val="204"/>
        <scheme val="minor"/>
      </rPr>
      <t>Teddy, Tiny Tim</t>
    </r>
  </si>
  <si>
    <t>Columna, Fastigiata</t>
  </si>
  <si>
    <t xml:space="preserve">Туя складчатая </t>
  </si>
  <si>
    <t>Kornik</t>
  </si>
  <si>
    <t>C 3</t>
  </si>
  <si>
    <t>Дерен</t>
  </si>
  <si>
    <t xml:space="preserve">Ель каннадская </t>
  </si>
  <si>
    <t>Conica</t>
  </si>
  <si>
    <t xml:space="preserve">Магония </t>
  </si>
  <si>
    <t xml:space="preserve">Подобулистная </t>
  </si>
  <si>
    <t>С 1/С 1,5</t>
  </si>
  <si>
    <t>70-120 см</t>
  </si>
  <si>
    <t>Ассортимент продукции     цены 2026 года   ДЕКОРАТИВНЫЕ  КУСТАРНИКИ И ХВОЙНЫЕ</t>
  </si>
  <si>
    <t>Менеджер по продажам:  Захарова Ольга +7-929-508-92-82</t>
  </si>
  <si>
    <t>С2/С5</t>
  </si>
  <si>
    <r>
      <rPr>
        <sz val="8"/>
        <color theme="1"/>
        <rFont val="Comic Sans MS"/>
        <family val="4"/>
        <charset val="204"/>
      </rPr>
      <t>Bounty,</t>
    </r>
    <r>
      <rPr>
        <sz val="8"/>
        <rFont val="Comic Sans MS"/>
        <family val="4"/>
        <charset val="204"/>
      </rPr>
      <t xml:space="preserve"> Eco Pink Puff, Pink Annabel</t>
    </r>
  </si>
  <si>
    <t>С 5-С 11</t>
  </si>
  <si>
    <t>С4/С5</t>
  </si>
  <si>
    <t>120-140</t>
  </si>
  <si>
    <t>акция</t>
  </si>
  <si>
    <t>Lovely Pink</t>
  </si>
  <si>
    <t>С 15</t>
  </si>
  <si>
    <t>Спирея</t>
  </si>
  <si>
    <r>
      <rPr>
        <u/>
        <sz val="8"/>
        <rFont val="Comic Sans MS"/>
        <family val="4"/>
        <charset val="204"/>
      </rPr>
      <t>серая: Grefsheim; японская: Albiflora, Dart's Red,</t>
    </r>
    <r>
      <rPr>
        <sz val="8"/>
        <rFont val="Comic Sans MS"/>
        <family val="4"/>
        <charset val="204"/>
      </rPr>
      <t xml:space="preserve">  Gold Flame, Little Princess,  Crispa,  Goldmound, Froebelii, Firelight, Double Play Big Bang, Tor, опущеноплодная </t>
    </r>
  </si>
  <si>
    <t>С 2- С 5</t>
  </si>
  <si>
    <t xml:space="preserve"> Globosa, Golden Globе, Little Champion, Little Giant,  Woodwardii</t>
  </si>
  <si>
    <t>Salland, Stolwijk</t>
  </si>
  <si>
    <t>С 3/С 7,5</t>
  </si>
  <si>
    <t>Алебастр,Балет Мотыльков, Гном, Зоя Космодемьянская, Лунный свет, Монблан, Память о Вехове, Татарская, Эльбрус</t>
  </si>
  <si>
    <t>С 2-С 5</t>
  </si>
  <si>
    <t>Маковецкого, Макамик, Ола, Роялти, Рудольф, Скарлет, Хелена</t>
  </si>
  <si>
    <t xml:space="preserve">Клематис </t>
  </si>
  <si>
    <t>При оплате по эквайрингу предоставляется скидка 8% от основной цены</t>
  </si>
  <si>
    <t>При оплате наличными предоставляется скидка 20 % от основной цены</t>
  </si>
  <si>
    <t>Княжик, Манжурский</t>
  </si>
  <si>
    <t>Бересклет европейский</t>
  </si>
  <si>
    <t xml:space="preserve">проверить сорта </t>
  </si>
  <si>
    <t>?</t>
  </si>
  <si>
    <t>Smaragd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</si>
</sst>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\ &quot;₽&quot;"/>
  </numFmts>
  <fonts count="25" x14ac:knownFonts="1">
    <font>
      <sz val="11"/>
      <color theme="1"/>
      <name val="Calibri"/>
      <family val="2"/>
      <charset val="204"/>
      <scheme val="minor"/>
    </font>
    <font>
      <b/>
      <sz val="18"/>
      <name val="Comic Sans MS"/>
      <family val="4"/>
      <charset val="204"/>
    </font>
    <font>
      <sz val="14"/>
      <color theme="1"/>
      <name val="Calibri"/>
      <family val="2"/>
      <charset val="204"/>
      <scheme val="minor"/>
    </font>
    <font>
      <sz val="12"/>
      <name val="Comic Sans MS"/>
      <family val="4"/>
      <charset val="204"/>
    </font>
    <font>
      <b/>
      <sz val="12"/>
      <color theme="1"/>
      <name val="Comic Sans MS"/>
      <family val="4"/>
      <charset val="204"/>
    </font>
    <font>
      <b/>
      <sz val="12"/>
      <name val="Comic Sans MS"/>
      <family val="4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Comic Sans MS"/>
      <family val="4"/>
      <charset val="204"/>
    </font>
    <font>
      <sz val="10"/>
      <color theme="1"/>
      <name val="Comic Sans MS"/>
      <family val="4"/>
      <charset val="204"/>
    </font>
    <font>
      <sz val="12"/>
      <color theme="1"/>
      <name val="Calibri"/>
      <family val="2"/>
      <charset val="204"/>
      <scheme val="minor"/>
    </font>
    <font>
      <b/>
      <sz val="10"/>
      <name val="Comic Sans MS"/>
      <family val="4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omic Sans MS"/>
      <family val="4"/>
      <charset val="204"/>
    </font>
    <font>
      <b/>
      <sz val="11"/>
      <color theme="1"/>
      <name val="Calibri"/>
      <family val="2"/>
      <charset val="204"/>
      <scheme val="minor"/>
    </font>
    <font>
      <sz val="9"/>
      <name val="Comic Sans MS"/>
      <family val="4"/>
      <charset val="204"/>
    </font>
    <font>
      <sz val="8"/>
      <name val="Comic Sans MS"/>
      <family val="4"/>
      <charset val="204"/>
    </font>
    <font>
      <u/>
      <sz val="8"/>
      <name val="Comic Sans MS"/>
      <family val="4"/>
      <charset val="204"/>
    </font>
    <font>
      <sz val="9"/>
      <color rgb="FF000000"/>
      <name val="Comic Sans MS"/>
      <family val="4"/>
      <charset val="204"/>
    </font>
    <font>
      <sz val="9"/>
      <color theme="1"/>
      <name val="Comic Sans MS"/>
      <family val="4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omic Sans MS"/>
      <family val="4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distributed"/>
    </xf>
    <xf numFmtId="0" fontId="7" fillId="0" borderId="0" xfId="0" applyFont="1"/>
    <xf numFmtId="0" fontId="2" fillId="0" borderId="0" xfId="0" applyFont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12" fillId="0" borderId="0" xfId="0" applyFont="1"/>
    <xf numFmtId="0" fontId="11" fillId="2" borderId="0" xfId="0" applyFont="1" applyFill="1"/>
    <xf numFmtId="0" fontId="10" fillId="2" borderId="0" xfId="0" applyFont="1" applyFill="1"/>
    <xf numFmtId="0" fontId="14" fillId="2" borderId="0" xfId="0" applyFont="1" applyFill="1"/>
    <xf numFmtId="0" fontId="14" fillId="0" borderId="0" xfId="0" applyFont="1"/>
    <xf numFmtId="0" fontId="15" fillId="0" borderId="0" xfId="0" applyFont="1" applyFill="1" applyAlignment="1">
      <alignment horizontal="right" vertical="top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165" fontId="3" fillId="2" borderId="1" xfId="0" applyNumberFormat="1" applyFont="1" applyFill="1" applyBorder="1" applyAlignment="1">
      <alignment horizontal="center" vertical="distributed"/>
    </xf>
    <xf numFmtId="165" fontId="3" fillId="2" borderId="1" xfId="0" applyNumberFormat="1" applyFont="1" applyFill="1" applyBorder="1" applyAlignment="1">
      <alignment horizontal="center" vertical="center" wrapText="1"/>
    </xf>
    <xf numFmtId="14" fontId="12" fillId="0" borderId="0" xfId="0" applyNumberFormat="1" applyFont="1"/>
    <xf numFmtId="164" fontId="12" fillId="2" borderId="0" xfId="0" applyNumberFormat="1" applyFont="1" applyFill="1"/>
    <xf numFmtId="164" fontId="12" fillId="0" borderId="0" xfId="0" applyNumberFormat="1" applyFont="1"/>
    <xf numFmtId="0" fontId="16" fillId="0" borderId="0" xfId="0" applyFont="1"/>
    <xf numFmtId="0" fontId="3" fillId="2" borderId="1" xfId="0" applyFont="1" applyFill="1" applyBorder="1" applyAlignment="1">
      <alignment horizontal="left" vertical="distributed"/>
    </xf>
    <xf numFmtId="0" fontId="3" fillId="2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distributed"/>
    </xf>
    <xf numFmtId="0" fontId="17" fillId="2" borderId="1" xfId="0" applyFont="1" applyFill="1" applyBorder="1" applyAlignment="1">
      <alignment horizontal="center" vertical="distributed"/>
    </xf>
    <xf numFmtId="0" fontId="17" fillId="2" borderId="1" xfId="0" applyFont="1" applyFill="1" applyBorder="1" applyAlignment="1">
      <alignment horizontal="left"/>
    </xf>
    <xf numFmtId="0" fontId="20" fillId="2" borderId="0" xfId="0" applyFont="1" applyFill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distributed"/>
    </xf>
    <xf numFmtId="0" fontId="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distributed"/>
    </xf>
    <xf numFmtId="0" fontId="3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distributed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Font="1"/>
    <xf numFmtId="0" fontId="17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center" vertical="distributed"/>
    </xf>
    <xf numFmtId="0" fontId="13" fillId="2" borderId="7" xfId="0" applyFont="1" applyFill="1" applyBorder="1" applyAlignment="1">
      <alignment horizontal="center" vertical="distributed"/>
    </xf>
    <xf numFmtId="0" fontId="13" fillId="2" borderId="1" xfId="0" applyFont="1" applyFill="1" applyBorder="1" applyAlignment="1">
      <alignment horizontal="center" vertical="distributed"/>
    </xf>
    <xf numFmtId="0" fontId="17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distributed"/>
    </xf>
    <xf numFmtId="165" fontId="3" fillId="0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distributed"/>
    </xf>
    <xf numFmtId="0" fontId="13" fillId="2" borderId="7" xfId="0" applyFont="1" applyFill="1" applyBorder="1" applyAlignment="1">
      <alignment horizontal="center" vertical="distributed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distributed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distributed"/>
    </xf>
    <xf numFmtId="0" fontId="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vertical="distributed"/>
    </xf>
    <xf numFmtId="0" fontId="10" fillId="2" borderId="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102869</xdr:colOff>
      <xdr:row>0</xdr:row>
      <xdr:rowOff>0</xdr:rowOff>
    </xdr:from>
    <xdr:to>
      <xdr:col>2</xdr:col>
      <xdr:colOff>793094</xdr:colOff>
      <xdr:row>0</xdr:row>
      <xdr:rowOff>1143000</xdr:rowOff>
    </xdr:to>
    <xdr:pic>
      <xdr:nvPicPr>
        <xdr:cNvPr id="2" name="Рисунок 1" descr="Лого мини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" y="0"/>
          <a:ext cx="278191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>
      <pane ySplit="1" topLeftCell="A64" activePane="bottomLeft" state="frozen"/>
      <selection pane="bottomLeft" activeCell="K53" sqref="K53"/>
    </sheetView>
  </sheetViews>
  <sheetFormatPr defaultRowHeight="15.6" x14ac:dyDescent="0.3"/>
  <cols>
    <col min="1" max="1" width="3.6640625" style="11" customWidth="1"/>
    <col min="2" max="2" width="26.109375" customWidth="1"/>
    <col min="3" max="3" width="16.5546875" customWidth="1"/>
    <col min="4" max="4" width="8.5546875" style="11" customWidth="1"/>
    <col min="5" max="5" width="14.5546875" style="20" customWidth="1"/>
    <col min="6" max="6" width="13.6640625" style="7" customWidth="1"/>
    <col min="7" max="7" width="16.88671875" style="7" customWidth="1"/>
    <col min="8" max="8" width="8.88671875" style="55"/>
  </cols>
  <sheetData>
    <row r="1" spans="1:8" ht="91.5" customHeight="1" x14ac:dyDescent="0.6">
      <c r="A1" s="83"/>
      <c r="B1" s="83"/>
      <c r="C1" s="13" t="s">
        <v>73</v>
      </c>
      <c r="D1" s="79" t="s">
        <v>98</v>
      </c>
      <c r="E1" s="80"/>
      <c r="F1" s="80"/>
      <c r="G1" s="80"/>
    </row>
    <row r="2" spans="1:8" s="21" customFormat="1" ht="72.599999999999994" customHeight="1" x14ac:dyDescent="0.3">
      <c r="A2" s="43" t="s">
        <v>0</v>
      </c>
      <c r="B2" s="2" t="s">
        <v>1</v>
      </c>
      <c r="C2" s="2" t="s">
        <v>5</v>
      </c>
      <c r="D2" s="43" t="s">
        <v>72</v>
      </c>
      <c r="E2" s="14" t="s">
        <v>69</v>
      </c>
      <c r="F2" s="14" t="s">
        <v>70</v>
      </c>
      <c r="G2" s="14" t="s">
        <v>71</v>
      </c>
    </row>
    <row r="3" spans="1:8" s="1" customFormat="1" ht="19.95" customHeight="1" x14ac:dyDescent="0.35">
      <c r="A3" s="43">
        <v>1</v>
      </c>
      <c r="B3" s="22" t="s">
        <v>10</v>
      </c>
      <c r="C3" s="28" t="s">
        <v>32</v>
      </c>
      <c r="D3" s="49" t="s">
        <v>76</v>
      </c>
      <c r="E3" s="16">
        <f>G3/80*100</f>
        <v>875</v>
      </c>
      <c r="F3" s="16">
        <f>G3/92*100</f>
        <v>760.86956521739125</v>
      </c>
      <c r="G3" s="16">
        <v>700</v>
      </c>
      <c r="H3" s="55"/>
    </row>
    <row r="4" spans="1:8" s="1" customFormat="1" ht="18.600000000000001" x14ac:dyDescent="0.35">
      <c r="A4" s="43">
        <v>2</v>
      </c>
      <c r="B4" s="98" t="s">
        <v>121</v>
      </c>
      <c r="C4" s="27" t="s">
        <v>19</v>
      </c>
      <c r="D4" s="51" t="s">
        <v>100</v>
      </c>
      <c r="E4" s="16">
        <f t="shared" ref="E4:E61" si="0">G4/80*100</f>
        <v>875</v>
      </c>
      <c r="F4" s="16">
        <f t="shared" ref="F4:F61" si="1">G4/92*100</f>
        <v>760.86956521739125</v>
      </c>
      <c r="G4" s="16">
        <v>700</v>
      </c>
      <c r="H4" s="55"/>
    </row>
    <row r="5" spans="1:8" s="1" customFormat="1" ht="18.600000000000001" x14ac:dyDescent="0.35">
      <c r="A5" s="43">
        <v>3</v>
      </c>
      <c r="B5" s="22" t="s">
        <v>54</v>
      </c>
      <c r="C5" s="27" t="s">
        <v>55</v>
      </c>
      <c r="D5" s="51" t="s">
        <v>24</v>
      </c>
      <c r="E5" s="16">
        <f t="shared" si="0"/>
        <v>875</v>
      </c>
      <c r="F5" s="16">
        <f t="shared" si="1"/>
        <v>760.86956521739125</v>
      </c>
      <c r="G5" s="16">
        <v>700</v>
      </c>
      <c r="H5" s="55"/>
    </row>
    <row r="6" spans="1:8" s="1" customFormat="1" ht="18.600000000000001" x14ac:dyDescent="0.35">
      <c r="A6" s="43">
        <v>4</v>
      </c>
      <c r="B6" s="22" t="s">
        <v>43</v>
      </c>
      <c r="C6" s="27" t="s">
        <v>20</v>
      </c>
      <c r="D6" s="51" t="s">
        <v>24</v>
      </c>
      <c r="E6" s="16">
        <f t="shared" si="0"/>
        <v>1062.5</v>
      </c>
      <c r="F6" s="16">
        <f t="shared" si="1"/>
        <v>923.91304347826099</v>
      </c>
      <c r="G6" s="16">
        <v>850</v>
      </c>
      <c r="H6" s="55"/>
    </row>
    <row r="7" spans="1:8" s="1" customFormat="1" ht="19.2" customHeight="1" x14ac:dyDescent="0.35">
      <c r="A7" s="74">
        <v>5</v>
      </c>
      <c r="B7" s="78" t="s">
        <v>85</v>
      </c>
      <c r="C7" s="75" t="s">
        <v>32</v>
      </c>
      <c r="D7" s="49" t="s">
        <v>25</v>
      </c>
      <c r="E7" s="16">
        <f t="shared" si="0"/>
        <v>937.5</v>
      </c>
      <c r="F7" s="16">
        <f t="shared" si="1"/>
        <v>815.21739130434787</v>
      </c>
      <c r="G7" s="17">
        <v>750</v>
      </c>
      <c r="H7" s="55"/>
    </row>
    <row r="8" spans="1:8" s="1" customFormat="1" ht="19.2" customHeight="1" x14ac:dyDescent="0.35">
      <c r="A8" s="74"/>
      <c r="B8" s="73"/>
      <c r="C8" s="76"/>
      <c r="D8" s="49" t="s">
        <v>24</v>
      </c>
      <c r="E8" s="16">
        <f t="shared" si="0"/>
        <v>1375</v>
      </c>
      <c r="F8" s="16">
        <f t="shared" si="1"/>
        <v>1195.6521739130435</v>
      </c>
      <c r="G8" s="17">
        <v>1100</v>
      </c>
      <c r="H8" s="55"/>
    </row>
    <row r="9" spans="1:8" s="1" customFormat="1" ht="19.2" x14ac:dyDescent="0.45">
      <c r="A9" s="43">
        <v>6</v>
      </c>
      <c r="B9" s="15" t="s">
        <v>14</v>
      </c>
      <c r="C9" s="29" t="s">
        <v>20</v>
      </c>
      <c r="D9" s="49" t="s">
        <v>23</v>
      </c>
      <c r="E9" s="16">
        <f t="shared" si="0"/>
        <v>375</v>
      </c>
      <c r="F9" s="16">
        <f t="shared" si="1"/>
        <v>326.08695652173913</v>
      </c>
      <c r="G9" s="17">
        <v>300</v>
      </c>
      <c r="H9" s="55"/>
    </row>
    <row r="10" spans="1:8" s="1" customFormat="1" ht="19.2" x14ac:dyDescent="0.45">
      <c r="A10" s="43">
        <v>7</v>
      </c>
      <c r="B10" s="15" t="s">
        <v>83</v>
      </c>
      <c r="C10" s="30" t="s">
        <v>84</v>
      </c>
      <c r="D10" s="49" t="s">
        <v>24</v>
      </c>
      <c r="E10" s="16">
        <f t="shared" si="0"/>
        <v>2875</v>
      </c>
      <c r="F10" s="16">
        <f t="shared" si="1"/>
        <v>2500</v>
      </c>
      <c r="G10" s="24">
        <v>2300</v>
      </c>
      <c r="H10" s="55"/>
    </row>
    <row r="11" spans="1:8" s="1" customFormat="1" ht="24.6" x14ac:dyDescent="0.35">
      <c r="A11" s="74">
        <v>8</v>
      </c>
      <c r="B11" s="77" t="s">
        <v>16</v>
      </c>
      <c r="C11" s="57" t="s">
        <v>101</v>
      </c>
      <c r="D11" s="49" t="s">
        <v>23</v>
      </c>
      <c r="E11" s="16">
        <f t="shared" si="0"/>
        <v>1875</v>
      </c>
      <c r="F11" s="16">
        <f t="shared" si="1"/>
        <v>1630.4347826086957</v>
      </c>
      <c r="G11" s="17">
        <v>1500</v>
      </c>
      <c r="H11" s="55" t="s">
        <v>122</v>
      </c>
    </row>
    <row r="12" spans="1:8" s="1" customFormat="1" ht="18.600000000000001" x14ac:dyDescent="0.35">
      <c r="A12" s="74"/>
      <c r="B12" s="77"/>
      <c r="C12" s="61" t="s">
        <v>34</v>
      </c>
      <c r="D12" s="49" t="s">
        <v>26</v>
      </c>
      <c r="E12" s="16">
        <f t="shared" si="0"/>
        <v>1937.5</v>
      </c>
      <c r="F12" s="16">
        <f t="shared" si="1"/>
        <v>1684.7826086956522</v>
      </c>
      <c r="G12" s="17">
        <v>1550</v>
      </c>
      <c r="H12" s="55"/>
    </row>
    <row r="13" spans="1:8" s="1" customFormat="1" ht="27" customHeight="1" x14ac:dyDescent="0.35">
      <c r="A13" s="74">
        <v>9</v>
      </c>
      <c r="B13" s="77" t="s">
        <v>6</v>
      </c>
      <c r="C13" s="33" t="s">
        <v>49</v>
      </c>
      <c r="D13" s="49" t="s">
        <v>23</v>
      </c>
      <c r="E13" s="16">
        <f t="shared" si="0"/>
        <v>875</v>
      </c>
      <c r="F13" s="16">
        <f t="shared" si="1"/>
        <v>760.86956521739125</v>
      </c>
      <c r="G13" s="17">
        <v>700</v>
      </c>
      <c r="H13" s="55"/>
    </row>
    <row r="14" spans="1:8" s="1" customFormat="1" ht="19.95" customHeight="1" x14ac:dyDescent="0.35">
      <c r="A14" s="74"/>
      <c r="B14" s="77"/>
      <c r="C14" s="32" t="s">
        <v>47</v>
      </c>
      <c r="D14" s="49" t="s">
        <v>23</v>
      </c>
      <c r="E14" s="16">
        <f t="shared" si="0"/>
        <v>1875</v>
      </c>
      <c r="F14" s="16">
        <f t="shared" si="1"/>
        <v>1630.4347826086957</v>
      </c>
      <c r="G14" s="17">
        <v>1500</v>
      </c>
      <c r="H14" s="55"/>
    </row>
    <row r="15" spans="1:8" s="1" customFormat="1" ht="29.25" customHeight="1" x14ac:dyDescent="0.35">
      <c r="A15" s="74"/>
      <c r="B15" s="77"/>
      <c r="C15" s="37" t="s">
        <v>48</v>
      </c>
      <c r="D15" s="49" t="s">
        <v>23</v>
      </c>
      <c r="E15" s="16">
        <f t="shared" si="0"/>
        <v>1562.5</v>
      </c>
      <c r="F15" s="16">
        <f t="shared" si="1"/>
        <v>1358.695652173913</v>
      </c>
      <c r="G15" s="17">
        <v>1250</v>
      </c>
      <c r="H15" s="55"/>
    </row>
    <row r="16" spans="1:8" s="1" customFormat="1" ht="25.2" customHeight="1" x14ac:dyDescent="0.35">
      <c r="A16" s="74"/>
      <c r="B16" s="77"/>
      <c r="C16" s="37" t="s">
        <v>44</v>
      </c>
      <c r="D16" s="49" t="s">
        <v>23</v>
      </c>
      <c r="E16" s="16">
        <f t="shared" si="0"/>
        <v>1375</v>
      </c>
      <c r="F16" s="16">
        <f t="shared" si="1"/>
        <v>1195.6521739130435</v>
      </c>
      <c r="G16" s="17">
        <v>1100</v>
      </c>
      <c r="H16" s="55"/>
    </row>
    <row r="17" spans="1:8" s="1" customFormat="1" ht="23.4" customHeight="1" x14ac:dyDescent="0.35">
      <c r="A17" s="74"/>
      <c r="B17" s="77"/>
      <c r="C17" s="48" t="s">
        <v>32</v>
      </c>
      <c r="D17" s="52" t="s">
        <v>102</v>
      </c>
      <c r="E17" s="16">
        <f t="shared" si="0"/>
        <v>1625</v>
      </c>
      <c r="F17" s="16">
        <f t="shared" si="1"/>
        <v>1413.0434782608695</v>
      </c>
      <c r="G17" s="17">
        <v>1300</v>
      </c>
      <c r="H17" s="55"/>
    </row>
    <row r="18" spans="1:8" s="1" customFormat="1" ht="24" customHeight="1" x14ac:dyDescent="0.35">
      <c r="A18" s="58">
        <v>10</v>
      </c>
      <c r="B18" s="63" t="s">
        <v>12</v>
      </c>
      <c r="C18" s="56" t="s">
        <v>32</v>
      </c>
      <c r="D18" s="49" t="s">
        <v>46</v>
      </c>
      <c r="E18" s="16">
        <f t="shared" si="0"/>
        <v>1125</v>
      </c>
      <c r="F18" s="16">
        <f t="shared" si="1"/>
        <v>978.26086956521738</v>
      </c>
      <c r="G18" s="17">
        <v>900</v>
      </c>
      <c r="H18" s="55"/>
    </row>
    <row r="19" spans="1:8" s="1" customFormat="1" ht="38.4" customHeight="1" x14ac:dyDescent="0.35">
      <c r="A19" s="60">
        <v>11</v>
      </c>
      <c r="B19" s="64" t="s">
        <v>91</v>
      </c>
      <c r="C19" s="66" t="s">
        <v>32</v>
      </c>
      <c r="D19" s="49" t="s">
        <v>103</v>
      </c>
      <c r="E19" s="16">
        <f t="shared" si="0"/>
        <v>875</v>
      </c>
      <c r="F19" s="16">
        <f t="shared" si="1"/>
        <v>760.86956521739125</v>
      </c>
      <c r="G19" s="17">
        <v>700</v>
      </c>
      <c r="H19" s="55"/>
    </row>
    <row r="20" spans="1:8" s="1" customFormat="1" ht="21" customHeight="1" x14ac:dyDescent="0.35">
      <c r="A20" s="43">
        <v>12</v>
      </c>
      <c r="B20" s="44" t="s">
        <v>30</v>
      </c>
      <c r="C20" s="45" t="s">
        <v>31</v>
      </c>
      <c r="D20" s="49" t="s">
        <v>24</v>
      </c>
      <c r="E20" s="16">
        <f t="shared" si="0"/>
        <v>1500</v>
      </c>
      <c r="F20" s="16">
        <f t="shared" si="1"/>
        <v>1304.3478260869565</v>
      </c>
      <c r="G20" s="17">
        <v>1200</v>
      </c>
      <c r="H20" s="55" t="s">
        <v>123</v>
      </c>
    </row>
    <row r="21" spans="1:8" s="1" customFormat="1" ht="21" customHeight="1" x14ac:dyDescent="0.35">
      <c r="A21" s="43">
        <v>13</v>
      </c>
      <c r="B21" s="44" t="s">
        <v>92</v>
      </c>
      <c r="C21" s="45" t="s">
        <v>93</v>
      </c>
      <c r="D21" s="49" t="s">
        <v>90</v>
      </c>
      <c r="E21" s="16">
        <f t="shared" si="0"/>
        <v>1125</v>
      </c>
      <c r="F21" s="16">
        <f t="shared" si="1"/>
        <v>978.26086956521738</v>
      </c>
      <c r="G21" s="17">
        <v>900</v>
      </c>
      <c r="H21" s="55"/>
    </row>
    <row r="22" spans="1:8" s="1" customFormat="1" ht="37.200000000000003" x14ac:dyDescent="0.35">
      <c r="A22" s="43">
        <v>14</v>
      </c>
      <c r="B22" s="25" t="s">
        <v>41</v>
      </c>
      <c r="C22" s="46" t="s">
        <v>50</v>
      </c>
      <c r="D22" s="49" t="s">
        <v>27</v>
      </c>
      <c r="E22" s="16">
        <f t="shared" si="0"/>
        <v>1625</v>
      </c>
      <c r="F22" s="16">
        <f t="shared" si="1"/>
        <v>1413.0434782608695</v>
      </c>
      <c r="G22" s="17">
        <v>1300</v>
      </c>
      <c r="H22" s="55"/>
    </row>
    <row r="23" spans="1:8" s="1" customFormat="1" ht="43.95" customHeight="1" x14ac:dyDescent="0.35">
      <c r="A23" s="43">
        <v>15</v>
      </c>
      <c r="B23" s="42" t="s">
        <v>35</v>
      </c>
      <c r="C23" s="29" t="s">
        <v>7</v>
      </c>
      <c r="D23" s="49" t="s">
        <v>24</v>
      </c>
      <c r="E23" s="16">
        <f t="shared" si="0"/>
        <v>1500</v>
      </c>
      <c r="F23" s="16">
        <f t="shared" si="1"/>
        <v>1304.3478260869565</v>
      </c>
      <c r="G23" s="17">
        <v>1200</v>
      </c>
      <c r="H23" s="55"/>
    </row>
    <row r="24" spans="1:8" s="1" customFormat="1" ht="19.2" x14ac:dyDescent="0.45">
      <c r="A24" s="43">
        <v>16</v>
      </c>
      <c r="B24" s="23" t="s">
        <v>15</v>
      </c>
      <c r="C24" s="29" t="s">
        <v>51</v>
      </c>
      <c r="D24" s="49" t="s">
        <v>27</v>
      </c>
      <c r="E24" s="16">
        <f t="shared" si="0"/>
        <v>1000</v>
      </c>
      <c r="F24" s="16">
        <f t="shared" si="1"/>
        <v>869.56521739130426</v>
      </c>
      <c r="G24" s="17">
        <v>800</v>
      </c>
      <c r="H24" s="55"/>
    </row>
    <row r="25" spans="1:8" s="1" customFormat="1" ht="19.2" x14ac:dyDescent="0.45">
      <c r="A25" s="43">
        <v>17</v>
      </c>
      <c r="B25" s="15" t="s">
        <v>57</v>
      </c>
      <c r="C25" s="29" t="s">
        <v>53</v>
      </c>
      <c r="D25" s="49" t="s">
        <v>24</v>
      </c>
      <c r="E25" s="16">
        <f t="shared" si="0"/>
        <v>1062.5</v>
      </c>
      <c r="F25" s="16">
        <f t="shared" si="1"/>
        <v>923.91304347826099</v>
      </c>
      <c r="G25" s="17">
        <v>850</v>
      </c>
      <c r="H25" s="55"/>
    </row>
    <row r="26" spans="1:8" s="1" customFormat="1" ht="19.2" x14ac:dyDescent="0.45">
      <c r="A26" s="43">
        <v>18</v>
      </c>
      <c r="B26" s="23" t="s">
        <v>28</v>
      </c>
      <c r="C26" s="29" t="s">
        <v>52</v>
      </c>
      <c r="D26" s="49" t="s">
        <v>26</v>
      </c>
      <c r="E26" s="16">
        <f t="shared" si="0"/>
        <v>1875</v>
      </c>
      <c r="F26" s="16">
        <f t="shared" si="1"/>
        <v>1630.4347826086957</v>
      </c>
      <c r="G26" s="17">
        <v>1500</v>
      </c>
      <c r="H26" s="55" t="s">
        <v>123</v>
      </c>
    </row>
    <row r="27" spans="1:8" s="1" customFormat="1" ht="20.399999999999999" customHeight="1" x14ac:dyDescent="0.35">
      <c r="A27" s="70">
        <v>19</v>
      </c>
      <c r="B27" s="72" t="s">
        <v>74</v>
      </c>
      <c r="C27" s="34" t="s">
        <v>53</v>
      </c>
      <c r="D27" s="49" t="s">
        <v>40</v>
      </c>
      <c r="E27" s="16">
        <f t="shared" si="0"/>
        <v>612.5</v>
      </c>
      <c r="F27" s="16">
        <f t="shared" si="1"/>
        <v>532.60869565217388</v>
      </c>
      <c r="G27" s="17">
        <v>490</v>
      </c>
      <c r="H27" s="55"/>
    </row>
    <row r="28" spans="1:8" s="1" customFormat="1" ht="22.95" customHeight="1" x14ac:dyDescent="0.35">
      <c r="A28" s="71"/>
      <c r="B28" s="73"/>
      <c r="C28" s="34" t="s">
        <v>104</v>
      </c>
      <c r="D28" s="49" t="s">
        <v>42</v>
      </c>
      <c r="E28" s="16">
        <f t="shared" si="0"/>
        <v>1125</v>
      </c>
      <c r="F28" s="16">
        <f t="shared" si="1"/>
        <v>978.26086956521738</v>
      </c>
      <c r="G28" s="17">
        <v>900</v>
      </c>
      <c r="H28" s="55"/>
    </row>
    <row r="29" spans="1:8" s="1" customFormat="1" ht="19.95" customHeight="1" x14ac:dyDescent="0.35">
      <c r="A29" s="70">
        <v>20</v>
      </c>
      <c r="B29" s="72" t="s">
        <v>117</v>
      </c>
      <c r="C29" s="34" t="s">
        <v>32</v>
      </c>
      <c r="D29" s="49" t="s">
        <v>23</v>
      </c>
      <c r="E29" s="16">
        <f t="shared" si="0"/>
        <v>687.5</v>
      </c>
      <c r="F29" s="16">
        <f t="shared" si="1"/>
        <v>597.82608695652175</v>
      </c>
      <c r="G29" s="17">
        <v>550</v>
      </c>
      <c r="H29" s="55"/>
    </row>
    <row r="30" spans="1:8" s="1" customFormat="1" ht="16.95" customHeight="1" x14ac:dyDescent="0.35">
      <c r="A30" s="71"/>
      <c r="B30" s="73"/>
      <c r="C30" s="29" t="s">
        <v>120</v>
      </c>
      <c r="D30" s="49" t="s">
        <v>25</v>
      </c>
      <c r="E30" s="68">
        <f t="shared" si="0"/>
        <v>375</v>
      </c>
      <c r="F30" s="68">
        <f t="shared" si="1"/>
        <v>326.08695652173913</v>
      </c>
      <c r="G30" s="69">
        <v>300</v>
      </c>
      <c r="H30" s="55" t="s">
        <v>105</v>
      </c>
    </row>
    <row r="31" spans="1:8" s="1" customFormat="1" ht="18.600000000000001" x14ac:dyDescent="0.35">
      <c r="A31" s="70">
        <v>21</v>
      </c>
      <c r="B31" s="86" t="s">
        <v>17</v>
      </c>
      <c r="C31" s="50" t="s">
        <v>106</v>
      </c>
      <c r="D31" s="49" t="s">
        <v>78</v>
      </c>
      <c r="E31" s="16">
        <f t="shared" si="0"/>
        <v>687.5</v>
      </c>
      <c r="F31" s="16">
        <f t="shared" si="1"/>
        <v>597.82608695652175</v>
      </c>
      <c r="G31" s="17">
        <v>550</v>
      </c>
      <c r="H31" s="55"/>
    </row>
    <row r="32" spans="1:8" s="1" customFormat="1" ht="19.2" customHeight="1" x14ac:dyDescent="0.35">
      <c r="A32" s="71"/>
      <c r="B32" s="91"/>
      <c r="C32" s="35" t="s">
        <v>32</v>
      </c>
      <c r="D32" s="49" t="s">
        <v>23</v>
      </c>
      <c r="E32" s="16">
        <f t="shared" si="0"/>
        <v>937.5</v>
      </c>
      <c r="F32" s="16">
        <f t="shared" si="1"/>
        <v>815.21739130434787</v>
      </c>
      <c r="G32" s="17">
        <v>750</v>
      </c>
      <c r="H32" s="55"/>
    </row>
    <row r="33" spans="1:12" s="1" customFormat="1" ht="19.95" customHeight="1" x14ac:dyDescent="0.35">
      <c r="A33" s="43">
        <v>22</v>
      </c>
      <c r="B33" s="44" t="s">
        <v>94</v>
      </c>
      <c r="C33" s="45" t="s">
        <v>95</v>
      </c>
      <c r="D33" s="49" t="s">
        <v>56</v>
      </c>
      <c r="E33" s="16">
        <f t="shared" si="0"/>
        <v>1625</v>
      </c>
      <c r="F33" s="16">
        <f t="shared" si="1"/>
        <v>1413.0434782608695</v>
      </c>
      <c r="G33" s="17">
        <v>1300</v>
      </c>
      <c r="H33" s="55"/>
    </row>
    <row r="34" spans="1:12" s="1" customFormat="1" ht="32.4" x14ac:dyDescent="0.35">
      <c r="A34" s="92">
        <v>23</v>
      </c>
      <c r="B34" s="86" t="s">
        <v>4</v>
      </c>
      <c r="C34" s="84" t="s">
        <v>32</v>
      </c>
      <c r="D34" s="49" t="s">
        <v>96</v>
      </c>
      <c r="E34" s="16">
        <f t="shared" si="0"/>
        <v>687.5</v>
      </c>
      <c r="F34" s="16">
        <f t="shared" si="1"/>
        <v>597.82608695652175</v>
      </c>
      <c r="G34" s="17">
        <v>550</v>
      </c>
      <c r="H34" s="55"/>
    </row>
    <row r="35" spans="1:12" s="1" customFormat="1" ht="18.600000000000001" x14ac:dyDescent="0.35">
      <c r="A35" s="93"/>
      <c r="B35" s="87"/>
      <c r="C35" s="84"/>
      <c r="D35" s="49" t="s">
        <v>62</v>
      </c>
      <c r="E35" s="16">
        <f t="shared" si="0"/>
        <v>812.5</v>
      </c>
      <c r="F35" s="16">
        <f t="shared" si="1"/>
        <v>706.52173913043475</v>
      </c>
      <c r="G35" s="17">
        <v>650</v>
      </c>
      <c r="H35" s="55"/>
    </row>
    <row r="36" spans="1:12" s="1" customFormat="1" ht="21" customHeight="1" x14ac:dyDescent="0.35">
      <c r="A36" s="93"/>
      <c r="B36" s="87"/>
      <c r="C36" s="84"/>
      <c r="D36" s="49" t="s">
        <v>24</v>
      </c>
      <c r="E36" s="16">
        <f t="shared" si="0"/>
        <v>1062.5</v>
      </c>
      <c r="F36" s="16">
        <f t="shared" si="1"/>
        <v>923.91304347826099</v>
      </c>
      <c r="G36" s="17">
        <v>850</v>
      </c>
      <c r="H36" s="55"/>
      <c r="K36" s="4"/>
      <c r="L36" s="4"/>
    </row>
    <row r="37" spans="1:12" s="1" customFormat="1" ht="18.600000000000001" customHeight="1" x14ac:dyDescent="0.35">
      <c r="A37" s="93"/>
      <c r="B37" s="87"/>
      <c r="C37" s="84"/>
      <c r="D37" s="49" t="s">
        <v>26</v>
      </c>
      <c r="E37" s="16">
        <f t="shared" si="0"/>
        <v>2250</v>
      </c>
      <c r="F37" s="16">
        <f t="shared" si="1"/>
        <v>1956.5217391304348</v>
      </c>
      <c r="G37" s="17">
        <v>1800</v>
      </c>
      <c r="H37" s="55"/>
    </row>
    <row r="38" spans="1:12" s="1" customFormat="1" ht="18.600000000000001" customHeight="1" x14ac:dyDescent="0.35">
      <c r="A38" s="93"/>
      <c r="B38" s="87"/>
      <c r="C38" s="61" t="s">
        <v>77</v>
      </c>
      <c r="D38" s="49" t="s">
        <v>23</v>
      </c>
      <c r="E38" s="16">
        <f t="shared" si="0"/>
        <v>1625</v>
      </c>
      <c r="F38" s="16">
        <f t="shared" si="1"/>
        <v>1413.0434782608695</v>
      </c>
      <c r="G38" s="17">
        <v>1300</v>
      </c>
      <c r="H38" s="55"/>
    </row>
    <row r="39" spans="1:12" s="1" customFormat="1" ht="21" customHeight="1" x14ac:dyDescent="0.35">
      <c r="A39" s="89">
        <v>24</v>
      </c>
      <c r="B39" s="88" t="s">
        <v>3</v>
      </c>
      <c r="C39" s="34" t="s">
        <v>39</v>
      </c>
      <c r="D39" s="49" t="s">
        <v>62</v>
      </c>
      <c r="E39" s="16">
        <f t="shared" si="0"/>
        <v>1000</v>
      </c>
      <c r="F39" s="16">
        <f t="shared" si="1"/>
        <v>869.56521739130426</v>
      </c>
      <c r="G39" s="17">
        <v>800</v>
      </c>
      <c r="H39" s="55"/>
    </row>
    <row r="40" spans="1:12" s="1" customFormat="1" ht="22.5" customHeight="1" x14ac:dyDescent="0.35">
      <c r="A40" s="89"/>
      <c r="B40" s="88"/>
      <c r="C40" s="34" t="s">
        <v>13</v>
      </c>
      <c r="D40" s="49" t="s">
        <v>24</v>
      </c>
      <c r="E40" s="16">
        <f t="shared" si="0"/>
        <v>1250</v>
      </c>
      <c r="F40" s="16">
        <f t="shared" si="1"/>
        <v>1086.9565217391305</v>
      </c>
      <c r="G40" s="17">
        <v>1000</v>
      </c>
      <c r="H40" s="55"/>
    </row>
    <row r="41" spans="1:12" s="1" customFormat="1" ht="31.95" customHeight="1" x14ac:dyDescent="0.35">
      <c r="A41" s="43">
        <v>25</v>
      </c>
      <c r="B41" s="44" t="s">
        <v>8</v>
      </c>
      <c r="C41" s="46" t="s">
        <v>32</v>
      </c>
      <c r="D41" s="49" t="s">
        <v>24</v>
      </c>
      <c r="E41" s="16">
        <f t="shared" si="0"/>
        <v>937.5</v>
      </c>
      <c r="F41" s="16">
        <f t="shared" si="1"/>
        <v>815.21739130434787</v>
      </c>
      <c r="G41" s="17">
        <v>750</v>
      </c>
      <c r="H41" s="55"/>
    </row>
    <row r="42" spans="1:12" s="1" customFormat="1" ht="22.5" customHeight="1" x14ac:dyDescent="0.35">
      <c r="A42" s="43">
        <v>26</v>
      </c>
      <c r="B42" s="44" t="s">
        <v>38</v>
      </c>
      <c r="C42" s="45" t="s">
        <v>36</v>
      </c>
      <c r="D42" s="49" t="s">
        <v>107</v>
      </c>
      <c r="E42" s="16">
        <f t="shared" si="0"/>
        <v>1375</v>
      </c>
      <c r="F42" s="16">
        <f t="shared" si="1"/>
        <v>1195.6521739130435</v>
      </c>
      <c r="G42" s="17">
        <v>1100</v>
      </c>
      <c r="H42" s="55"/>
      <c r="I42" s="7"/>
    </row>
    <row r="43" spans="1:12" s="1" customFormat="1" ht="22.5" customHeight="1" x14ac:dyDescent="0.35">
      <c r="A43" s="43">
        <v>27</v>
      </c>
      <c r="B43" s="44" t="s">
        <v>58</v>
      </c>
      <c r="C43" s="45" t="s">
        <v>59</v>
      </c>
      <c r="D43" s="49" t="s">
        <v>46</v>
      </c>
      <c r="E43" s="16">
        <f t="shared" si="0"/>
        <v>625</v>
      </c>
      <c r="F43" s="16">
        <f t="shared" si="1"/>
        <v>543.47826086956525</v>
      </c>
      <c r="G43" s="17">
        <v>500</v>
      </c>
      <c r="H43" s="55"/>
      <c r="I43" s="7"/>
    </row>
    <row r="44" spans="1:12" s="1" customFormat="1" ht="21" customHeight="1" x14ac:dyDescent="0.35">
      <c r="A44" s="43">
        <v>28</v>
      </c>
      <c r="B44" s="44" t="s">
        <v>45</v>
      </c>
      <c r="C44" s="46" t="s">
        <v>32</v>
      </c>
      <c r="D44" s="49" t="s">
        <v>24</v>
      </c>
      <c r="E44" s="16">
        <f t="shared" si="0"/>
        <v>1062.5</v>
      </c>
      <c r="F44" s="16">
        <f t="shared" si="1"/>
        <v>923.91304347826099</v>
      </c>
      <c r="G44" s="17">
        <v>850</v>
      </c>
      <c r="H44" s="55"/>
    </row>
    <row r="45" spans="1:12" s="1" customFormat="1" ht="18.600000000000001" x14ac:dyDescent="0.35">
      <c r="A45" s="43">
        <v>29</v>
      </c>
      <c r="B45" s="44" t="s">
        <v>21</v>
      </c>
      <c r="C45" s="46" t="s">
        <v>7</v>
      </c>
      <c r="D45" s="49" t="s">
        <v>23</v>
      </c>
      <c r="E45" s="16">
        <f t="shared" si="0"/>
        <v>562.5</v>
      </c>
      <c r="F45" s="16">
        <f t="shared" si="1"/>
        <v>489.13043478260869</v>
      </c>
      <c r="G45" s="17">
        <v>450</v>
      </c>
      <c r="H45" s="55"/>
    </row>
    <row r="46" spans="1:12" s="1" customFormat="1" ht="18.600000000000001" x14ac:dyDescent="0.35">
      <c r="A46" s="74">
        <v>30</v>
      </c>
      <c r="B46" s="88" t="s">
        <v>22</v>
      </c>
      <c r="C46" s="85" t="s">
        <v>32</v>
      </c>
      <c r="D46" s="49" t="s">
        <v>40</v>
      </c>
      <c r="E46" s="16">
        <f t="shared" si="0"/>
        <v>625</v>
      </c>
      <c r="F46" s="16">
        <f t="shared" si="1"/>
        <v>543.47826086956525</v>
      </c>
      <c r="G46" s="17">
        <v>500</v>
      </c>
      <c r="H46" s="55"/>
    </row>
    <row r="47" spans="1:12" s="1" customFormat="1" ht="18.600000000000001" x14ac:dyDescent="0.35">
      <c r="A47" s="74"/>
      <c r="B47" s="88"/>
      <c r="C47" s="85"/>
      <c r="D47" s="49" t="s">
        <v>24</v>
      </c>
      <c r="E47" s="16">
        <f t="shared" si="0"/>
        <v>875</v>
      </c>
      <c r="F47" s="16">
        <f t="shared" si="1"/>
        <v>760.86956521739125</v>
      </c>
      <c r="G47" s="17">
        <v>700</v>
      </c>
      <c r="H47" s="55"/>
    </row>
    <row r="48" spans="1:12" s="1" customFormat="1" ht="130.19999999999999" customHeight="1" x14ac:dyDescent="0.35">
      <c r="A48" s="59">
        <v>31</v>
      </c>
      <c r="B48" s="65" t="s">
        <v>108</v>
      </c>
      <c r="C48" s="26" t="s">
        <v>109</v>
      </c>
      <c r="D48" s="49" t="s">
        <v>110</v>
      </c>
      <c r="E48" s="16">
        <f t="shared" si="0"/>
        <v>875</v>
      </c>
      <c r="F48" s="16">
        <f t="shared" si="1"/>
        <v>760.86956521739125</v>
      </c>
      <c r="G48" s="17">
        <v>700</v>
      </c>
      <c r="H48" s="55" t="s">
        <v>122</v>
      </c>
    </row>
    <row r="49" spans="1:8" s="1" customFormat="1" ht="28.95" customHeight="1" x14ac:dyDescent="0.35">
      <c r="A49" s="70">
        <v>32</v>
      </c>
      <c r="B49" s="86" t="s">
        <v>79</v>
      </c>
      <c r="C49" s="54" t="s">
        <v>86</v>
      </c>
      <c r="D49" s="49" t="s">
        <v>82</v>
      </c>
      <c r="E49" s="16">
        <f t="shared" si="0"/>
        <v>1000</v>
      </c>
      <c r="F49" s="16">
        <f t="shared" si="1"/>
        <v>869.56521739130426</v>
      </c>
      <c r="G49" s="17">
        <v>800</v>
      </c>
      <c r="H49" s="55"/>
    </row>
    <row r="50" spans="1:8" s="1" customFormat="1" ht="66" customHeight="1" x14ac:dyDescent="0.35">
      <c r="A50" s="90"/>
      <c r="B50" s="87"/>
      <c r="C50" s="26" t="s">
        <v>111</v>
      </c>
      <c r="D50" s="49" t="s">
        <v>23</v>
      </c>
      <c r="E50" s="16">
        <f t="shared" si="0"/>
        <v>1187.5</v>
      </c>
      <c r="F50" s="16">
        <f t="shared" si="1"/>
        <v>1032.6086956521738</v>
      </c>
      <c r="G50" s="17">
        <v>950</v>
      </c>
      <c r="H50" s="55"/>
    </row>
    <row r="51" spans="1:8" s="1" customFormat="1" ht="26.4" customHeight="1" x14ac:dyDescent="0.35">
      <c r="A51" s="90"/>
      <c r="B51" s="87"/>
      <c r="C51" s="62" t="s">
        <v>80</v>
      </c>
      <c r="D51" s="49" t="s">
        <v>23</v>
      </c>
      <c r="E51" s="16">
        <f t="shared" si="0"/>
        <v>812.5</v>
      </c>
      <c r="F51" s="16">
        <f t="shared" si="1"/>
        <v>706.52173913043475</v>
      </c>
      <c r="G51" s="17">
        <v>650</v>
      </c>
      <c r="H51" s="55"/>
    </row>
    <row r="52" spans="1:8" s="1" customFormat="1" ht="27.6" customHeight="1" x14ac:dyDescent="0.35">
      <c r="A52" s="90"/>
      <c r="B52" s="87"/>
      <c r="C52" s="26" t="s">
        <v>87</v>
      </c>
      <c r="D52" s="49" t="s">
        <v>23</v>
      </c>
      <c r="E52" s="16">
        <f t="shared" si="0"/>
        <v>1000</v>
      </c>
      <c r="F52" s="16">
        <f t="shared" si="1"/>
        <v>869.56521739130426</v>
      </c>
      <c r="G52" s="17">
        <v>800</v>
      </c>
      <c r="H52" s="55"/>
    </row>
    <row r="53" spans="1:8" s="1" customFormat="1" ht="27.6" customHeight="1" x14ac:dyDescent="0.35">
      <c r="A53" s="90"/>
      <c r="B53" s="87"/>
      <c r="C53" s="99" t="s">
        <v>124</v>
      </c>
      <c r="D53" s="49" t="s">
        <v>23</v>
      </c>
      <c r="E53" s="16">
        <f t="shared" si="0"/>
        <v>937.5</v>
      </c>
      <c r="F53" s="16">
        <f t="shared" si="1"/>
        <v>815.21739130434787</v>
      </c>
      <c r="G53" s="17">
        <v>750</v>
      </c>
      <c r="H53" s="55"/>
    </row>
    <row r="54" spans="1:8" s="1" customFormat="1" ht="34.950000000000003" customHeight="1" x14ac:dyDescent="0.4">
      <c r="A54" s="90"/>
      <c r="B54" s="87"/>
      <c r="C54" s="38" t="s">
        <v>81</v>
      </c>
      <c r="D54" s="53" t="s">
        <v>82</v>
      </c>
      <c r="E54" s="16">
        <f t="shared" si="0"/>
        <v>875</v>
      </c>
      <c r="F54" s="16">
        <f t="shared" si="1"/>
        <v>760.86956521739125</v>
      </c>
      <c r="G54" s="17">
        <v>700</v>
      </c>
      <c r="H54" s="55"/>
    </row>
    <row r="55" spans="1:8" s="1" customFormat="1" ht="33" customHeight="1" x14ac:dyDescent="0.4">
      <c r="A55" s="71"/>
      <c r="B55" s="91"/>
      <c r="C55" s="26" t="s">
        <v>112</v>
      </c>
      <c r="D55" s="53" t="s">
        <v>37</v>
      </c>
      <c r="E55" s="16">
        <f t="shared" si="0"/>
        <v>1187.5</v>
      </c>
      <c r="F55" s="16">
        <f t="shared" si="1"/>
        <v>1032.6086956521738</v>
      </c>
      <c r="G55" s="17">
        <v>950</v>
      </c>
      <c r="H55" s="55"/>
    </row>
    <row r="56" spans="1:8" s="1" customFormat="1" ht="25.95" customHeight="1" x14ac:dyDescent="0.4">
      <c r="A56" s="41">
        <v>33</v>
      </c>
      <c r="B56" s="40" t="s">
        <v>88</v>
      </c>
      <c r="C56" s="39" t="s">
        <v>89</v>
      </c>
      <c r="D56" s="53" t="s">
        <v>90</v>
      </c>
      <c r="E56" s="16">
        <f t="shared" si="0"/>
        <v>1187.5</v>
      </c>
      <c r="F56" s="16">
        <f t="shared" si="1"/>
        <v>1032.6086956521738</v>
      </c>
      <c r="G56" s="17">
        <v>950</v>
      </c>
      <c r="H56" s="55"/>
    </row>
    <row r="57" spans="1:8" s="1" customFormat="1" ht="37.950000000000003" customHeight="1" x14ac:dyDescent="0.35">
      <c r="A57" s="43">
        <v>34</v>
      </c>
      <c r="B57" s="44" t="s">
        <v>9</v>
      </c>
      <c r="C57" s="31" t="s">
        <v>39</v>
      </c>
      <c r="D57" s="67" t="s">
        <v>113</v>
      </c>
      <c r="E57" s="16">
        <f t="shared" si="0"/>
        <v>937.5</v>
      </c>
      <c r="F57" s="16">
        <f t="shared" si="1"/>
        <v>815.21739130434787</v>
      </c>
      <c r="G57" s="17">
        <v>750</v>
      </c>
      <c r="H57" s="55"/>
    </row>
    <row r="58" spans="1:8" s="1" customFormat="1" ht="41.4" customHeight="1" x14ac:dyDescent="0.35">
      <c r="A58" s="43">
        <v>35</v>
      </c>
      <c r="B58" s="47" t="s">
        <v>75</v>
      </c>
      <c r="C58" s="45" t="s">
        <v>29</v>
      </c>
      <c r="D58" s="49" t="s">
        <v>60</v>
      </c>
      <c r="E58" s="16">
        <f t="shared" si="0"/>
        <v>1250</v>
      </c>
      <c r="F58" s="16">
        <f t="shared" si="1"/>
        <v>1086.9565217391305</v>
      </c>
      <c r="G58" s="17">
        <v>1000</v>
      </c>
      <c r="H58" s="55"/>
    </row>
    <row r="59" spans="1:8" s="1" customFormat="1" ht="139.94999999999999" customHeight="1" x14ac:dyDescent="0.35">
      <c r="A59" s="74">
        <v>36</v>
      </c>
      <c r="B59" s="77" t="s">
        <v>11</v>
      </c>
      <c r="C59" s="45" t="s">
        <v>114</v>
      </c>
      <c r="D59" s="49" t="s">
        <v>115</v>
      </c>
      <c r="E59" s="16">
        <f t="shared" si="0"/>
        <v>1062.5</v>
      </c>
      <c r="F59" s="16">
        <f t="shared" si="1"/>
        <v>923.91304347826099</v>
      </c>
      <c r="G59" s="17">
        <v>850</v>
      </c>
      <c r="H59" s="55"/>
    </row>
    <row r="60" spans="1:8" s="1" customFormat="1" ht="30" customHeight="1" x14ac:dyDescent="0.35">
      <c r="A60" s="74"/>
      <c r="B60" s="77"/>
      <c r="C60" s="36" t="s">
        <v>97</v>
      </c>
      <c r="D60" s="49" t="s">
        <v>26</v>
      </c>
      <c r="E60" s="16">
        <f t="shared" si="0"/>
        <v>1750</v>
      </c>
      <c r="F60" s="16">
        <f t="shared" si="1"/>
        <v>1521.7391304347825</v>
      </c>
      <c r="G60" s="17">
        <v>1400</v>
      </c>
      <c r="H60" s="55"/>
    </row>
    <row r="61" spans="1:8" s="1" customFormat="1" ht="85.2" customHeight="1" x14ac:dyDescent="0.35">
      <c r="A61" s="43">
        <v>37</v>
      </c>
      <c r="B61" s="42" t="s">
        <v>61</v>
      </c>
      <c r="C61" s="45" t="s">
        <v>116</v>
      </c>
      <c r="D61" s="49" t="s">
        <v>60</v>
      </c>
      <c r="E61" s="16">
        <f t="shared" si="0"/>
        <v>2187.5</v>
      </c>
      <c r="F61" s="16">
        <f t="shared" si="1"/>
        <v>1902.173913043478</v>
      </c>
      <c r="G61" s="17">
        <v>1750</v>
      </c>
      <c r="H61" s="55"/>
    </row>
    <row r="62" spans="1:8" ht="18" customHeight="1" x14ac:dyDescent="0.4">
      <c r="A62" s="12" t="s">
        <v>63</v>
      </c>
      <c r="B62" s="81" t="s">
        <v>64</v>
      </c>
      <c r="C62" s="81"/>
      <c r="D62" s="81"/>
      <c r="E62" s="81"/>
      <c r="F62" s="81"/>
      <c r="G62" s="81"/>
    </row>
    <row r="63" spans="1:8" ht="22.2" customHeight="1" x14ac:dyDescent="0.4">
      <c r="A63" s="12" t="s">
        <v>65</v>
      </c>
      <c r="B63" s="82" t="s">
        <v>118</v>
      </c>
      <c r="C63" s="82"/>
      <c r="D63" s="82"/>
      <c r="E63" s="82"/>
      <c r="F63" s="82"/>
      <c r="G63" s="82"/>
    </row>
    <row r="64" spans="1:8" ht="22.2" customHeight="1" x14ac:dyDescent="0.4">
      <c r="A64" s="12" t="s">
        <v>66</v>
      </c>
      <c r="B64" s="82" t="s">
        <v>119</v>
      </c>
      <c r="C64" s="82"/>
      <c r="D64" s="82"/>
      <c r="E64" s="82"/>
      <c r="F64" s="82"/>
      <c r="G64" s="82"/>
    </row>
    <row r="65" spans="1:7" ht="17.25" customHeight="1" x14ac:dyDescent="0.4">
      <c r="A65" s="12" t="s">
        <v>67</v>
      </c>
      <c r="B65" s="97" t="s">
        <v>68</v>
      </c>
      <c r="C65" s="97"/>
      <c r="D65" s="97"/>
      <c r="E65" s="97"/>
      <c r="F65" s="97"/>
      <c r="G65" s="97"/>
    </row>
    <row r="66" spans="1:7" ht="33.75" customHeight="1" x14ac:dyDescent="0.5">
      <c r="A66" s="8"/>
      <c r="B66" s="94" t="s">
        <v>2</v>
      </c>
      <c r="C66" s="94"/>
      <c r="D66" s="94"/>
      <c r="E66" s="94"/>
      <c r="F66" s="94"/>
      <c r="G66" s="94"/>
    </row>
    <row r="67" spans="1:7" ht="19.5" customHeight="1" x14ac:dyDescent="0.4">
      <c r="A67" s="9"/>
      <c r="B67" s="95" t="s">
        <v>99</v>
      </c>
      <c r="C67" s="95"/>
      <c r="D67" s="95"/>
      <c r="E67" s="95"/>
      <c r="F67" s="95"/>
      <c r="G67" s="18">
        <v>46202</v>
      </c>
    </row>
    <row r="68" spans="1:7" ht="19.5" customHeight="1" x14ac:dyDescent="0.4">
      <c r="A68" s="9"/>
      <c r="B68" s="95" t="s">
        <v>33</v>
      </c>
      <c r="C68" s="95"/>
      <c r="D68" s="95"/>
      <c r="E68" s="95"/>
      <c r="F68" s="95"/>
      <c r="G68" s="95"/>
    </row>
    <row r="69" spans="1:7" ht="18.75" customHeight="1" x14ac:dyDescent="0.3">
      <c r="A69" s="10"/>
      <c r="B69" s="96" t="s">
        <v>18</v>
      </c>
      <c r="C69" s="96"/>
      <c r="D69" s="96"/>
      <c r="E69" s="96"/>
      <c r="F69" s="96"/>
      <c r="G69" s="96"/>
    </row>
    <row r="70" spans="1:7" x14ac:dyDescent="0.3">
      <c r="A70" s="10"/>
      <c r="B70" s="5"/>
      <c r="C70" s="6"/>
      <c r="D70" s="10"/>
      <c r="E70" s="19"/>
    </row>
    <row r="71" spans="1:7" x14ac:dyDescent="0.3">
      <c r="B71" s="3"/>
      <c r="C71" s="3"/>
    </row>
  </sheetData>
  <sortState ref="A6:D17">
    <sortCondition ref="A5"/>
  </sortState>
  <mergeCells count="35">
    <mergeCell ref="B69:G69"/>
    <mergeCell ref="A59:A60"/>
    <mergeCell ref="B64:G64"/>
    <mergeCell ref="B65:G65"/>
    <mergeCell ref="B59:B60"/>
    <mergeCell ref="A34:A38"/>
    <mergeCell ref="B49:B55"/>
    <mergeCell ref="B66:G66"/>
    <mergeCell ref="B67:F67"/>
    <mergeCell ref="B68:G68"/>
    <mergeCell ref="D1:G1"/>
    <mergeCell ref="B62:G62"/>
    <mergeCell ref="B63:G63"/>
    <mergeCell ref="B11:B12"/>
    <mergeCell ref="B27:B28"/>
    <mergeCell ref="A1:B1"/>
    <mergeCell ref="C34:C37"/>
    <mergeCell ref="C46:C47"/>
    <mergeCell ref="B34:B38"/>
    <mergeCell ref="B46:B47"/>
    <mergeCell ref="B39:B40"/>
    <mergeCell ref="A39:A40"/>
    <mergeCell ref="A46:A47"/>
    <mergeCell ref="A49:A55"/>
    <mergeCell ref="B31:B32"/>
    <mergeCell ref="A31:A32"/>
    <mergeCell ref="A27:A28"/>
    <mergeCell ref="B29:B30"/>
    <mergeCell ref="A29:A30"/>
    <mergeCell ref="A7:A8"/>
    <mergeCell ref="C7:C8"/>
    <mergeCell ref="B13:B17"/>
    <mergeCell ref="A13:A17"/>
    <mergeCell ref="A11:A12"/>
    <mergeCell ref="B7:B8"/>
  </mergeCells>
  <phoneticPr fontId="9" type="noConversion"/>
  <pageMargins left="0.11811023622047245" right="0" top="0" bottom="0" header="0.31496062992125984" footer="0.31496062992125984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2025-04-28T08:28:17Z</cp:lastPrinted>
  <dcterms:created xsi:type="dcterms:W3CDTF">2012-04-17T05:57:20Z</dcterms:created>
  <dcterms:modified xsi:type="dcterms:W3CDTF">2026-06-29T14:27:17Z</dcterms:modified>
</cp:coreProperties>
</file>